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75" windowWidth="9105" windowHeight="11640" activeTab="2"/>
  </bookViews>
  <sheets>
    <sheet name="大会要項" sheetId="1" r:id="rId1"/>
    <sheet name="組合せ" sheetId="2" r:id="rId2"/>
    <sheet name="決勝" sheetId="3" r:id="rId3"/>
    <sheet name="審判" sheetId="4" r:id="rId4"/>
    <sheet name="予選結果" sheetId="5" r:id="rId5"/>
  </sheets>
  <definedNames>
    <definedName name="_xlnm.Print_Area" localSheetId="2">'決勝'!$A$1:$BL$64</definedName>
  </definedNames>
  <calcPr fullCalcOnLoad="1"/>
</workbook>
</file>

<file path=xl/sharedStrings.xml><?xml version="1.0" encoding="utf-8"?>
<sst xmlns="http://schemas.openxmlformats.org/spreadsheetml/2006/main" count="1269" uniqueCount="516">
  <si>
    <t>Ａ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</si>
  <si>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</si>
  <si>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</si>
  <si>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</si>
  <si>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</si>
  <si>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</si>
  <si>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</si>
  <si>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</si>
  <si>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</si>
  <si>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</si>
  <si>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Ｍ</t>
  </si>
  <si>
    <t>Ｂ</t>
  </si>
  <si>
    <t>Ｌ</t>
  </si>
  <si>
    <t>Ｎ</t>
  </si>
  <si>
    <t>Ｏ</t>
  </si>
  <si>
    <t>Ｐ</t>
  </si>
  <si>
    <t>林吾郎杯予選ブロック組合せ表</t>
  </si>
  <si>
    <t>○印は幹事チームになります。</t>
  </si>
  <si>
    <t>主　　　催　　　　富山県サッカー協会　　富山サッカー友の会</t>
  </si>
  <si>
    <t>大会会場　　　決勝トーナメント　　大山町殿様林グランド</t>
  </si>
  <si>
    <t>出場チーム　　１６ブロックに分けて予選を行い、上位２チームが参加できる。</t>
  </si>
  <si>
    <t>　　　　　　　　　　　編成したチームであること。</t>
  </si>
  <si>
    <t>　　　　　　　　　２．参加チームは傷害保険に必ず加入済みであること。</t>
  </si>
  <si>
    <t>　　　　　　　　　３．試合中に発生したケガについては、大会本部にて応急処置はする</t>
  </si>
  <si>
    <t>　　　　　　　　　　　が、後の責任は負わない。</t>
  </si>
  <si>
    <t>　　　　　　　　　４．各会場においては、第１試合の両チームにてグランドの設営を行い</t>
  </si>
  <si>
    <t>　　　　　　　　　　　最終試合の両チームでグランドの後始末をすること。</t>
  </si>
  <si>
    <t>　　　　　　　　　２．試合球は、４号手縫い合成皮革球を用いる。</t>
  </si>
  <si>
    <t>　　　　　　　　　３．取り替え用ポイントシューズの使用を禁ずる。</t>
  </si>
  <si>
    <t>　　　　　　　　　５．試合時間は４０分とする。（２０－５－２０）</t>
  </si>
  <si>
    <t>　　　　　　　　　６．同点の場合は、ＰＫ戦とし、準決勝・決勝のみ延長戦（１０分）を行う。</t>
  </si>
  <si>
    <t>　　　　　　　　　７．ユニフォームは、異色のものを２着用意して会場入りすること。</t>
  </si>
  <si>
    <t>後　　　援　　　　富山新聞　　チューリップテレビ</t>
  </si>
  <si>
    <t>　　　　　　　　５．１回戦は、学校行事による変更は認めますので、決勝トーナメント</t>
  </si>
  <si>
    <t>　　　　　　　　　　出場報告書にその旨を記入してください。</t>
  </si>
  <si>
    <t>星井町</t>
  </si>
  <si>
    <t>速星</t>
  </si>
  <si>
    <t>野村</t>
  </si>
  <si>
    <t>広田</t>
  </si>
  <si>
    <t>奥田北</t>
  </si>
  <si>
    <t>経田</t>
  </si>
  <si>
    <t>東明</t>
  </si>
  <si>
    <t>豊田</t>
  </si>
  <si>
    <t>大沢野</t>
  </si>
  <si>
    <t>藤の木</t>
  </si>
  <si>
    <t>杉原</t>
  </si>
  <si>
    <t>○　宮野</t>
  </si>
  <si>
    <t>大久保</t>
  </si>
  <si>
    <t>氷見</t>
  </si>
  <si>
    <t>石動</t>
  </si>
  <si>
    <t>山室</t>
  </si>
  <si>
    <t>片口</t>
  </si>
  <si>
    <t>成美</t>
  </si>
  <si>
    <t xml:space="preserve"> </t>
  </si>
  <si>
    <t>大門</t>
  </si>
  <si>
    <t>蜷川</t>
  </si>
  <si>
    <t>第３２回富山県少年サッカー新人交歓会（林吾郎杯）</t>
  </si>
  <si>
    <t>試合日程及び審判割</t>
  </si>
  <si>
    <t>決勝トーナメント１回戦</t>
  </si>
  <si>
    <t>会　　　　場</t>
  </si>
  <si>
    <t>殿　　　　様　　　　林　　　Ａコート</t>
  </si>
  <si>
    <t>会場責任者</t>
  </si>
  <si>
    <t>責任審判員</t>
  </si>
  <si>
    <t>試合番号</t>
  </si>
  <si>
    <t>試合時刻</t>
  </si>
  <si>
    <t>対　　　　　　　　戦</t>
  </si>
  <si>
    <t>主　審</t>
  </si>
  <si>
    <t>副　　　　審</t>
  </si>
  <si>
    <t>対</t>
  </si>
  <si>
    <t>殿　　　　様　　　　林　　　Ｂコート</t>
  </si>
  <si>
    <t>第１試合の両チームでピッチ整備・準備</t>
  </si>
  <si>
    <t>最終試合の両チームで後始末をお願いします。</t>
  </si>
  <si>
    <t>堤防上は駐車禁止、チーム関係者に周知をお願いします。</t>
  </si>
  <si>
    <t>同点の場合は、ＰＫ戦とし、準決勝・決勝のみ延長戦（１０分）を行う。</t>
  </si>
  <si>
    <t>試合時間は、開始時間であります。遅れないようにお願いします。</t>
  </si>
  <si>
    <t>決勝トーナメント２回戦・３回戦</t>
  </si>
  <si>
    <t>１ﾉ勝</t>
  </si>
  <si>
    <t>17の両者</t>
  </si>
  <si>
    <t>19の両者</t>
  </si>
  <si>
    <t>21の両者</t>
  </si>
  <si>
    <t>17ﾉ負</t>
  </si>
  <si>
    <t>23の両者</t>
  </si>
  <si>
    <t>19ﾉ負</t>
  </si>
  <si>
    <t>25の両者</t>
  </si>
  <si>
    <t>４ﾉ勝</t>
  </si>
  <si>
    <t>11ﾉ勝</t>
  </si>
  <si>
    <t>12ﾉ勝</t>
  </si>
  <si>
    <t>16ﾉ勝</t>
  </si>
  <si>
    <t>７ﾉ勝</t>
  </si>
  <si>
    <t>８ﾉ勝</t>
  </si>
  <si>
    <t>15ﾉ勝</t>
  </si>
  <si>
    <t>18の両者</t>
  </si>
  <si>
    <t>20の両者</t>
  </si>
  <si>
    <t>22の両者</t>
  </si>
  <si>
    <t>19ﾉ勝</t>
  </si>
  <si>
    <t>20ﾉ勝</t>
  </si>
  <si>
    <t>18ﾉ負</t>
  </si>
  <si>
    <t>24の両者</t>
  </si>
  <si>
    <t>23ﾉ勝</t>
  </si>
  <si>
    <t>24ﾉ勝</t>
  </si>
  <si>
    <t>20ﾉ負</t>
  </si>
  <si>
    <t>26の両者</t>
  </si>
  <si>
    <t>決勝トーナメント準決勝・決勝</t>
  </si>
  <si>
    <t>25ﾉ勝</t>
  </si>
  <si>
    <t>26ﾉ勝</t>
  </si>
  <si>
    <t>友の会</t>
  </si>
  <si>
    <t>27ﾉ勝</t>
  </si>
  <si>
    <t>28ﾉ勝</t>
  </si>
  <si>
    <t>決勝戦</t>
  </si>
  <si>
    <t>29ﾉ勝</t>
  </si>
  <si>
    <t>30ﾉ勝</t>
  </si>
  <si>
    <t>（林吾郎杯）</t>
  </si>
  <si>
    <t>福岡</t>
  </si>
  <si>
    <t>万葉</t>
  </si>
  <si>
    <t>鵜坂</t>
  </si>
  <si>
    <t>小杉</t>
  </si>
  <si>
    <t>定塚</t>
  </si>
  <si>
    <t>ハーフェン</t>
  </si>
  <si>
    <t>伏木</t>
  </si>
  <si>
    <t>プリメーラ</t>
  </si>
  <si>
    <t>大山ＦＣ</t>
  </si>
  <si>
    <t>ＦＣひがし</t>
  </si>
  <si>
    <t>アンバックス</t>
  </si>
  <si>
    <t>○　山室中部</t>
  </si>
  <si>
    <t>カマラード</t>
  </si>
  <si>
    <t>コナン</t>
  </si>
  <si>
    <t>新庄</t>
  </si>
  <si>
    <t>バリューリョ</t>
  </si>
  <si>
    <t>針原</t>
  </si>
  <si>
    <t>桃李</t>
  </si>
  <si>
    <t>魚津中央</t>
  </si>
  <si>
    <t>　　　　　　　　　　　　　　　　                        １１月　３日（祭）　　　２・３回戦</t>
  </si>
  <si>
    <t>　　　　　　　　　４．試合登録選手は１８名までとし、７回まで交代できる。</t>
  </si>
  <si>
    <t>　　　　　　　　　　指定ブロック枠に割り当てる。（シード権）</t>
  </si>
  <si>
    <t>　　　　　　　　　　但し、転校の場合に限り移籍申請で認める</t>
  </si>
  <si>
    <t>１１月３日（祭）</t>
  </si>
  <si>
    <t>大会要領　　　１．参加チームは富山サッカー友の会に登録済みであり、５年以下で</t>
  </si>
  <si>
    <t>Ａ１</t>
  </si>
  <si>
    <t>Ｐ２</t>
  </si>
  <si>
    <t>Ｂ１</t>
  </si>
  <si>
    <t>Ｏ２</t>
  </si>
  <si>
    <t>Ｃ１</t>
  </si>
  <si>
    <t>Ｎ２</t>
  </si>
  <si>
    <t>Ｄ１</t>
  </si>
  <si>
    <t>Ｍ2</t>
  </si>
  <si>
    <t>Ｅ１</t>
  </si>
  <si>
    <t>Ｌ２</t>
  </si>
  <si>
    <t>Ｆ１</t>
  </si>
  <si>
    <t>Ｋ２</t>
  </si>
  <si>
    <t>Ｇ１</t>
  </si>
  <si>
    <t>Ｊ２</t>
  </si>
  <si>
    <t>Ｈ１</t>
  </si>
  <si>
    <t>Ｉ２</t>
  </si>
  <si>
    <t>Ｉ１</t>
  </si>
  <si>
    <t>Ｈ２</t>
  </si>
  <si>
    <t>Ｊ１</t>
  </si>
  <si>
    <t>Ｇ２</t>
  </si>
  <si>
    <t>Ｋ１</t>
  </si>
  <si>
    <t>Ｆ２</t>
  </si>
  <si>
    <t>Ｌ１</t>
  </si>
  <si>
    <t>Ｅ２</t>
  </si>
  <si>
    <t>Ｍ1</t>
  </si>
  <si>
    <t>Ｄ２</t>
  </si>
  <si>
    <t>Ｎ１</t>
  </si>
  <si>
    <t>Ｃ２</t>
  </si>
  <si>
    <t>Ｏ１</t>
  </si>
  <si>
    <t>Ｂ２</t>
  </si>
  <si>
    <t>Ｐ１</t>
  </si>
  <si>
    <t>Ａ２</t>
  </si>
  <si>
    <t>戸出東部</t>
  </si>
  <si>
    <t>桜谷</t>
  </si>
  <si>
    <t>２ﾉ勝</t>
  </si>
  <si>
    <t>10ﾉ勝</t>
  </si>
  <si>
    <t>14ﾉ勝</t>
  </si>
  <si>
    <t>５ﾉ勝</t>
  </si>
  <si>
    <t>６ﾉ勝</t>
  </si>
  <si>
    <t>９ﾉ勝</t>
  </si>
  <si>
    <t>13ﾉ勝</t>
  </si>
  <si>
    <t>17ﾉ勝</t>
  </si>
  <si>
    <t>18ﾉ勝</t>
  </si>
  <si>
    <t>21ﾉ勝</t>
  </si>
  <si>
    <t>22ﾉ勝</t>
  </si>
  <si>
    <t>３ﾉ勝</t>
  </si>
  <si>
    <t>スクエア</t>
  </si>
  <si>
    <t>ＪＫキッズ</t>
  </si>
  <si>
    <t>第33回富山県少年サッカー新人交歓会決勝Ｔ（林吾郎杯）</t>
  </si>
  <si>
    <t>大　会　名　　　第３３回　富山県少年サッカー新人交歓会</t>
  </si>
  <si>
    <t>大会期日　　　予選リーグ　　　　　平成１７年１０月２３日（日）までに終了　　</t>
  </si>
  <si>
    <t>　　　　　　　　　　　　　　　  　　　　　　　　　　　１０月３０日（日）　　　１回戦</t>
  </si>
  <si>
    <t>　　　　　　　　　　　　　　　　　　　  　　　　　　  １１月　６日（日）　　　準決勝・決勝</t>
  </si>
  <si>
    <t>　　　　　　　　６．本大会のベスト４は第３０回全日本少年サッカー大会富山大会の</t>
  </si>
  <si>
    <t>競技規則　　　１．日本サッカー協会２００５年度競技規則に準ずる</t>
  </si>
  <si>
    <t>　　　　　　　　　決勝リーグ　　　　　平成１７年１０月２９日（土）　　　１回戦</t>
  </si>
  <si>
    <t>　　　　　　　　８．出場選手は９月末日までに登録した選手に限る</t>
  </si>
  <si>
    <t>　　　　　　　　７．ベスト２は１１月２６日（土）・２７日（日）に石川県で開催される北信</t>
  </si>
  <si>
    <t>　　　　　　　　　　越少年サッカー新人大会の代表権を得る。</t>
  </si>
  <si>
    <t>第３３回富山県少年サッカー新人交歓会　　</t>
  </si>
  <si>
    <t>第３３回富山県少年サッカー新人交歓会（林吾郎杯）</t>
  </si>
  <si>
    <t>１１月６日（日）</t>
  </si>
  <si>
    <t>○　戸出西</t>
  </si>
  <si>
    <t>ＦＣふくの</t>
  </si>
  <si>
    <t>小杉南</t>
  </si>
  <si>
    <t>婦中西部</t>
  </si>
  <si>
    <t>大谷</t>
  </si>
  <si>
    <t>○　堀川南</t>
  </si>
  <si>
    <t>インパルス</t>
  </si>
  <si>
    <t>朝日</t>
  </si>
  <si>
    <t>○　ヴィテス</t>
  </si>
  <si>
    <t>富大附属</t>
  </si>
  <si>
    <t>大島</t>
  </si>
  <si>
    <t>横田</t>
  </si>
  <si>
    <t>ＦＣ高岡</t>
  </si>
  <si>
    <t>○　マルーン</t>
  </si>
  <si>
    <t>西田地方</t>
  </si>
  <si>
    <t>月岡</t>
  </si>
  <si>
    <t>南星</t>
  </si>
  <si>
    <t>○　ＴＯＭＡＲＩ</t>
  </si>
  <si>
    <t>西条</t>
  </si>
  <si>
    <t>○　ウインズ小杉</t>
  </si>
  <si>
    <t>Ｎスタイル</t>
  </si>
  <si>
    <t>アルチ</t>
  </si>
  <si>
    <t>冨山清水</t>
  </si>
  <si>
    <t>○　上市</t>
  </si>
  <si>
    <t>Ｔボレアーレ</t>
  </si>
  <si>
    <t>グランツア</t>
  </si>
  <si>
    <t>○　保内</t>
  </si>
  <si>
    <t>○　ＦＣなんと</t>
  </si>
  <si>
    <t>○　立山中央</t>
  </si>
  <si>
    <t>アマレーラ</t>
  </si>
  <si>
    <t>ケンセイ蟹谷</t>
  </si>
  <si>
    <t>冨山北</t>
  </si>
  <si>
    <t>ホクショー</t>
  </si>
  <si>
    <t>八尾</t>
  </si>
  <si>
    <t>○　黒部中央</t>
  </si>
  <si>
    <t>ベアーズ</t>
  </si>
  <si>
    <t>水橋</t>
  </si>
  <si>
    <t>○　ＦＣとなみ</t>
  </si>
  <si>
    <t>スフィーダ</t>
  </si>
  <si>
    <t>○　ジョカＪｒ</t>
  </si>
  <si>
    <t>呉羽</t>
  </si>
  <si>
    <t>スペランザ</t>
  </si>
  <si>
    <t>新湊</t>
  </si>
  <si>
    <t>中田</t>
  </si>
  <si>
    <t>幹事チームは１０月２３日までに結果を運営委員長　寺井（ＦＡＸ　076-433-2026）まで報告してください。</t>
  </si>
  <si>
    <t>○　井波</t>
  </si>
  <si>
    <t>勝点</t>
  </si>
  <si>
    <t>得点</t>
  </si>
  <si>
    <t>失点</t>
  </si>
  <si>
    <t>得失差</t>
  </si>
  <si>
    <t>順位</t>
  </si>
  <si>
    <t>*****</t>
  </si>
  <si>
    <t>*****</t>
  </si>
  <si>
    <t>*****</t>
  </si>
  <si>
    <t>ウインズ小杉</t>
  </si>
  <si>
    <t>　</t>
  </si>
  <si>
    <t>堀川南</t>
  </si>
  <si>
    <t>井波</t>
  </si>
  <si>
    <t xml:space="preserve"> </t>
  </si>
  <si>
    <t>　</t>
  </si>
  <si>
    <t>新湊レッド</t>
  </si>
  <si>
    <t>*****</t>
  </si>
  <si>
    <t>林吾郎杯予選結果</t>
  </si>
  <si>
    <t>Ａブロック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</si>
  <si>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</si>
  <si>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</si>
  <si>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</si>
  <si>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</si>
  <si>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</si>
  <si>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</si>
  <si>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</si>
  <si>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Ｉブロック</t>
  </si>
  <si>
    <t>Ｊブロック</t>
  </si>
  <si>
    <t>Ｋブロック</t>
  </si>
  <si>
    <t>Ｌブロック</t>
  </si>
  <si>
    <t>Ｍブロック</t>
  </si>
  <si>
    <t>Ｎブロック</t>
  </si>
  <si>
    <t>Ｏブロック</t>
  </si>
  <si>
    <t>Ｐブロック</t>
  </si>
  <si>
    <t>×　０－３</t>
  </si>
  <si>
    <t>×　１－３</t>
  </si>
  <si>
    <t>○　４－０</t>
  </si>
  <si>
    <t>○　３－０</t>
  </si>
  <si>
    <t>○　２－１</t>
  </si>
  <si>
    <t>○　１３－０</t>
  </si>
  <si>
    <t>○　３－１</t>
  </si>
  <si>
    <t>×　０－６</t>
  </si>
  <si>
    <t>×　１－２</t>
  </si>
  <si>
    <t>○　６－０</t>
  </si>
  <si>
    <t>×　０－４</t>
  </si>
  <si>
    <t>×　０－１３</t>
  </si>
  <si>
    <t>カマラード</t>
  </si>
  <si>
    <t>中田ＪＦＣ</t>
  </si>
  <si>
    <t>○　３－１</t>
  </si>
  <si>
    <t>△　０－０</t>
  </si>
  <si>
    <t>×　０－４</t>
  </si>
  <si>
    <t>△　２－２</t>
  </si>
  <si>
    <t>×　０－３</t>
  </si>
  <si>
    <t>×　１－３</t>
  </si>
  <si>
    <t>×　０－１</t>
  </si>
  <si>
    <t>○　１－０</t>
  </si>
  <si>
    <t>×　１－２</t>
  </si>
  <si>
    <t>○　２－１</t>
  </si>
  <si>
    <t>△　０－０</t>
  </si>
  <si>
    <t>○　４－０</t>
  </si>
  <si>
    <t>○　１－０</t>
  </si>
  <si>
    <t>△　１－１</t>
  </si>
  <si>
    <t>○　１－０</t>
  </si>
  <si>
    <t>○　３－０</t>
  </si>
  <si>
    <t>×　０－５</t>
  </si>
  <si>
    <t>○　５－０</t>
  </si>
  <si>
    <t>○　２－０</t>
  </si>
  <si>
    <t>○　７－０</t>
  </si>
  <si>
    <t>×　０－２</t>
  </si>
  <si>
    <t>×　０－７</t>
  </si>
  <si>
    <t>大山Ｆ Ｃ</t>
  </si>
  <si>
    <t>アマレーラ</t>
  </si>
  <si>
    <t>ハーフェン</t>
  </si>
  <si>
    <t>立山中央</t>
  </si>
  <si>
    <t>○　５－０</t>
  </si>
  <si>
    <t>○　１５－０</t>
  </si>
  <si>
    <t>○　８－０</t>
  </si>
  <si>
    <t>○　７－１</t>
  </si>
  <si>
    <t>○　１－０</t>
  </si>
  <si>
    <t>×　０－５</t>
  </si>
  <si>
    <t>○　２－０</t>
  </si>
  <si>
    <t>△　０－０</t>
  </si>
  <si>
    <t>×　０－１５</t>
  </si>
  <si>
    <t>×　０－２</t>
  </si>
  <si>
    <t>×　３－４</t>
  </si>
  <si>
    <t>×　２－３</t>
  </si>
  <si>
    <t>×　０－１０</t>
  </si>
  <si>
    <t>×　０－８</t>
  </si>
  <si>
    <t>○　４－３</t>
  </si>
  <si>
    <t>×　０－１</t>
  </si>
  <si>
    <t>×　１－７</t>
  </si>
  <si>
    <t>○　３－２</t>
  </si>
  <si>
    <t>×　０－５</t>
  </si>
  <si>
    <t>×　０－１</t>
  </si>
  <si>
    <t>○　１０－０</t>
  </si>
  <si>
    <t>アマレ｜ラ</t>
  </si>
  <si>
    <t>戸出西</t>
  </si>
  <si>
    <t>ＦＣひがし</t>
  </si>
  <si>
    <t>ＦＣふくの</t>
  </si>
  <si>
    <t>○　４－０</t>
  </si>
  <si>
    <t>○　３－０</t>
  </si>
  <si>
    <t>○　６－０</t>
  </si>
  <si>
    <t>×　０－４</t>
  </si>
  <si>
    <t>×　１－２</t>
  </si>
  <si>
    <t>×　０－３</t>
  </si>
  <si>
    <t>○　５－０</t>
  </si>
  <si>
    <t>×　０－６</t>
  </si>
  <si>
    <t>○　２－１</t>
  </si>
  <si>
    <t>Ｆ Ｃひがし</t>
  </si>
  <si>
    <t>ＴＯＭＡＲＩ</t>
  </si>
  <si>
    <t>×　０－９</t>
  </si>
  <si>
    <t>○　３－１</t>
  </si>
  <si>
    <t>○　６－１</t>
  </si>
  <si>
    <t>×　１－６</t>
  </si>
  <si>
    <t>△　１－１</t>
  </si>
  <si>
    <t>○　９－０</t>
  </si>
  <si>
    <t>×　１－３</t>
  </si>
  <si>
    <t>ＮＡＮＴＯ</t>
  </si>
  <si>
    <t>グランツア</t>
  </si>
  <si>
    <t>ボレアーレ</t>
  </si>
  <si>
    <t>△　１－１</t>
  </si>
  <si>
    <t>○　２－０</t>
  </si>
  <si>
    <t>△　２－２</t>
  </si>
  <si>
    <t>×　０－２</t>
  </si>
  <si>
    <t>新湊レ ッ ド</t>
  </si>
  <si>
    <t>中田Ｊ  Ｆ  Ｃ</t>
  </si>
  <si>
    <t>ＦＣ横田</t>
  </si>
  <si>
    <t>ＦＣ高岡Ｊｒ</t>
  </si>
  <si>
    <t>山室中部</t>
  </si>
  <si>
    <t>大島ＳＳＳ</t>
  </si>
  <si>
    <t>○　７－０</t>
  </si>
  <si>
    <t>×　０－７</t>
  </si>
  <si>
    <t>黒部中央</t>
  </si>
  <si>
    <t>ホクショー</t>
  </si>
  <si>
    <t>プリメーラ</t>
  </si>
  <si>
    <t>藤ノ木</t>
  </si>
  <si>
    <t>○　５－１</t>
  </si>
  <si>
    <t>×１－２</t>
  </si>
  <si>
    <t>×　１－５</t>
  </si>
  <si>
    <t>×　１－５</t>
  </si>
  <si>
    <t>○　３－２</t>
  </si>
  <si>
    <t>○　２－０</t>
  </si>
  <si>
    <t>Ｆ Ｃ高岡Ｊｒ</t>
  </si>
  <si>
    <t>西田地方</t>
  </si>
  <si>
    <t>アルチ</t>
  </si>
  <si>
    <t>１０月２９日（土）</t>
  </si>
  <si>
    <t>１０月３０日（日）</t>
  </si>
  <si>
    <t>フォルツァ片口</t>
  </si>
  <si>
    <t>前の試合両者</t>
  </si>
  <si>
    <t>アンバックス</t>
  </si>
  <si>
    <t>アルチ</t>
  </si>
  <si>
    <t>アンバックス</t>
  </si>
  <si>
    <t>ＦＣひがし</t>
  </si>
  <si>
    <t>アマレーラ</t>
  </si>
  <si>
    <t>ＦＣひがし</t>
  </si>
  <si>
    <t>アマレーラ</t>
  </si>
  <si>
    <r>
      <t>H</t>
    </r>
    <r>
      <rPr>
        <sz val="11"/>
        <rFont val="ＭＳ Ｐゴシック"/>
        <family val="3"/>
      </rPr>
      <t>1</t>
    </r>
  </si>
  <si>
    <r>
      <t>I</t>
    </r>
    <r>
      <rPr>
        <sz val="11"/>
        <rFont val="ＭＳ Ｐゴシック"/>
        <family val="3"/>
      </rPr>
      <t>2</t>
    </r>
  </si>
  <si>
    <r>
      <t>B</t>
    </r>
    <r>
      <rPr>
        <sz val="11"/>
        <rFont val="ＭＳ Ｐゴシック"/>
        <family val="3"/>
      </rPr>
      <t>1</t>
    </r>
  </si>
  <si>
    <r>
      <t>C</t>
    </r>
    <r>
      <rPr>
        <sz val="11"/>
        <rFont val="ＭＳ Ｐゴシック"/>
        <family val="3"/>
      </rPr>
      <t>1</t>
    </r>
  </si>
  <si>
    <r>
      <t>E</t>
    </r>
    <r>
      <rPr>
        <sz val="11"/>
        <rFont val="ＭＳ Ｐゴシック"/>
        <family val="3"/>
      </rPr>
      <t>1</t>
    </r>
  </si>
  <si>
    <r>
      <t>G</t>
    </r>
    <r>
      <rPr>
        <sz val="11"/>
        <rFont val="ＭＳ Ｐゴシック"/>
        <family val="3"/>
      </rPr>
      <t>1</t>
    </r>
  </si>
  <si>
    <r>
      <t>F</t>
    </r>
    <r>
      <rPr>
        <sz val="11"/>
        <rFont val="ＭＳ Ｐゴシック"/>
        <family val="3"/>
      </rPr>
      <t>1</t>
    </r>
  </si>
  <si>
    <r>
      <t>O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</si>
  <si>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2</t>
    </r>
  </si>
  <si>
    <r>
      <t>L</t>
    </r>
    <r>
      <rPr>
        <sz val="11"/>
        <rFont val="ＭＳ Ｐゴシック"/>
        <family val="3"/>
      </rPr>
      <t>2</t>
    </r>
  </si>
  <si>
    <r>
      <t>J</t>
    </r>
    <r>
      <rPr>
        <sz val="11"/>
        <rFont val="ＭＳ Ｐゴシック"/>
        <family val="3"/>
      </rPr>
      <t>2</t>
    </r>
  </si>
  <si>
    <r>
      <t>K</t>
    </r>
    <r>
      <rPr>
        <sz val="11"/>
        <rFont val="ＭＳ Ｐゴシック"/>
        <family val="3"/>
      </rPr>
      <t>2</t>
    </r>
  </si>
  <si>
    <r>
      <t>I</t>
    </r>
    <r>
      <rPr>
        <sz val="11"/>
        <rFont val="ＭＳ Ｐゴシック"/>
        <family val="3"/>
      </rPr>
      <t>1</t>
    </r>
  </si>
  <si>
    <r>
      <t>J</t>
    </r>
    <r>
      <rPr>
        <sz val="11"/>
        <rFont val="ＭＳ Ｐゴシック"/>
        <family val="3"/>
      </rPr>
      <t>1</t>
    </r>
  </si>
  <si>
    <r>
      <t>K</t>
    </r>
    <r>
      <rPr>
        <sz val="11"/>
        <rFont val="ＭＳ Ｐゴシック"/>
        <family val="3"/>
      </rPr>
      <t>1</t>
    </r>
  </si>
  <si>
    <r>
      <t>M</t>
    </r>
    <r>
      <rPr>
        <sz val="11"/>
        <rFont val="ＭＳ Ｐゴシック"/>
        <family val="3"/>
      </rPr>
      <t>1</t>
    </r>
  </si>
  <si>
    <r>
      <t>N</t>
    </r>
    <r>
      <rPr>
        <sz val="11"/>
        <rFont val="ＭＳ Ｐゴシック"/>
        <family val="3"/>
      </rPr>
      <t>1</t>
    </r>
  </si>
  <si>
    <r>
      <t>H</t>
    </r>
    <r>
      <rPr>
        <sz val="11"/>
        <rFont val="ＭＳ Ｐゴシック"/>
        <family val="3"/>
      </rPr>
      <t>2</t>
    </r>
  </si>
  <si>
    <r>
      <t>G</t>
    </r>
    <r>
      <rPr>
        <sz val="11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</si>
  <si>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</si>
  <si>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2</t>
    </r>
  </si>
  <si>
    <r>
      <t>C</t>
    </r>
    <r>
      <rPr>
        <sz val="11"/>
        <rFont val="ＭＳ Ｐゴシック"/>
        <family val="3"/>
      </rPr>
      <t>2</t>
    </r>
  </si>
  <si>
    <r>
      <t>A</t>
    </r>
    <r>
      <rPr>
        <sz val="11"/>
        <rFont val="ＭＳ Ｐゴシック"/>
        <family val="3"/>
      </rPr>
      <t>1</t>
    </r>
  </si>
  <si>
    <r>
      <t>D</t>
    </r>
    <r>
      <rPr>
        <sz val="11"/>
        <rFont val="ＭＳ Ｐゴシック"/>
        <family val="3"/>
      </rPr>
      <t>1</t>
    </r>
  </si>
  <si>
    <r>
      <t>O</t>
    </r>
    <r>
      <rPr>
        <sz val="11"/>
        <rFont val="ＭＳ Ｐゴシック"/>
        <family val="3"/>
      </rPr>
      <t>1</t>
    </r>
  </si>
  <si>
    <r>
      <t>P</t>
    </r>
    <r>
      <rPr>
        <sz val="11"/>
        <rFont val="ＭＳ Ｐゴシック"/>
        <family val="3"/>
      </rPr>
      <t>1</t>
    </r>
  </si>
  <si>
    <r>
      <t>L</t>
    </r>
    <r>
      <rPr>
        <sz val="11"/>
        <rFont val="ＭＳ Ｐゴシック"/>
        <family val="3"/>
      </rPr>
      <t>1</t>
    </r>
  </si>
  <si>
    <r>
      <t>P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</si>
  <si>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2</t>
    </r>
  </si>
  <si>
    <r>
      <t>B</t>
    </r>
    <r>
      <rPr>
        <sz val="11"/>
        <rFont val="ＭＳ Ｐゴシック"/>
        <family val="3"/>
      </rPr>
      <t>2</t>
    </r>
  </si>
  <si>
    <r>
      <t>A</t>
    </r>
    <r>
      <rPr>
        <sz val="11"/>
        <rFont val="ＭＳ Ｐゴシック"/>
        <family val="3"/>
      </rPr>
      <t>2</t>
    </r>
  </si>
  <si>
    <r>
      <t>E</t>
    </r>
    <r>
      <rPr>
        <sz val="11"/>
        <rFont val="ＭＳ Ｐゴシック"/>
        <family val="3"/>
      </rPr>
      <t>2</t>
    </r>
  </si>
  <si>
    <t>ジョカＪｒ</t>
  </si>
  <si>
    <t>スペランザ</t>
  </si>
  <si>
    <t>○１－０</t>
  </si>
  <si>
    <t>×　０－３</t>
  </si>
  <si>
    <t>○　１－０</t>
  </si>
  <si>
    <t>○　３－０</t>
  </si>
  <si>
    <t>立山ベアーズ</t>
  </si>
  <si>
    <t>となみ</t>
  </si>
  <si>
    <t>スフィーダ富山</t>
  </si>
  <si>
    <t>×　１－４</t>
  </si>
  <si>
    <t>○　４－１</t>
  </si>
  <si>
    <t>*****</t>
  </si>
  <si>
    <t>○　５－０</t>
  </si>
  <si>
    <t>×　１－４</t>
  </si>
  <si>
    <t>○　３－１</t>
  </si>
  <si>
    <t>○　３－０</t>
  </si>
  <si>
    <t>○　７－０</t>
  </si>
  <si>
    <t>×　０－５</t>
  </si>
  <si>
    <t>×　０－１</t>
  </si>
  <si>
    <t>△　０－０</t>
  </si>
  <si>
    <t>○　２－０</t>
  </si>
  <si>
    <t>○　４－１</t>
  </si>
  <si>
    <t>○　７－０</t>
  </si>
  <si>
    <t>スクエア</t>
  </si>
  <si>
    <t>上市</t>
  </si>
  <si>
    <t>アンバックス</t>
  </si>
  <si>
    <t>○　６－０</t>
  </si>
  <si>
    <t>△　０－０</t>
  </si>
  <si>
    <t>○　４－０</t>
  </si>
  <si>
    <t>○　９－０</t>
  </si>
  <si>
    <t>○　３－０</t>
  </si>
  <si>
    <t>宮野</t>
  </si>
  <si>
    <t>アルチ富山</t>
  </si>
  <si>
    <t>マルーン</t>
  </si>
  <si>
    <t>コナン</t>
  </si>
  <si>
    <t>ヴィテス</t>
  </si>
  <si>
    <t>○　５－１</t>
  </si>
  <si>
    <t>保内</t>
  </si>
  <si>
    <t>ＪＫキッズ</t>
  </si>
  <si>
    <t>△　０－０</t>
  </si>
  <si>
    <t>○　１－０</t>
  </si>
  <si>
    <t>×　０－４</t>
  </si>
  <si>
    <t>×　０－２</t>
  </si>
  <si>
    <t>×　０－２</t>
  </si>
  <si>
    <t>△　１－１</t>
  </si>
  <si>
    <t>×　０－１０</t>
  </si>
  <si>
    <t>×　２－４</t>
  </si>
  <si>
    <t>×　０－１</t>
  </si>
  <si>
    <t>×　１－６</t>
  </si>
  <si>
    <t>○　４－０</t>
  </si>
  <si>
    <t>○　２－０</t>
  </si>
  <si>
    <t>×　２－３</t>
  </si>
  <si>
    <t>×　１－２</t>
  </si>
  <si>
    <t>○　１０－０</t>
  </si>
  <si>
    <t>○　６－１</t>
  </si>
  <si>
    <t>○　３－２</t>
  </si>
  <si>
    <t>○　４－２</t>
  </si>
  <si>
    <t>0</t>
  </si>
  <si>
    <t>1</t>
  </si>
  <si>
    <t>4</t>
  </si>
  <si>
    <t>PK</t>
  </si>
  <si>
    <t>3-4</t>
  </si>
  <si>
    <t>1</t>
  </si>
  <si>
    <t>2</t>
  </si>
  <si>
    <t>0</t>
  </si>
  <si>
    <t>4</t>
  </si>
  <si>
    <t>PK</t>
  </si>
  <si>
    <t>3-4</t>
  </si>
  <si>
    <t>6-5</t>
  </si>
  <si>
    <t>6</t>
  </si>
  <si>
    <t>アマレーラ</t>
  </si>
  <si>
    <t>ＦＣひがし</t>
  </si>
  <si>
    <t>アマレーラ</t>
  </si>
  <si>
    <t>アルチ</t>
  </si>
  <si>
    <r>
      <t>1</t>
    </r>
    <r>
      <rPr>
        <sz val="11"/>
        <rFont val="ＭＳ Ｐゴシック"/>
        <family val="3"/>
      </rPr>
      <t>-4</t>
    </r>
  </si>
  <si>
    <r>
      <t>4</t>
    </r>
    <r>
      <rPr>
        <sz val="11"/>
        <rFont val="ＭＳ Ｐゴシック"/>
        <family val="3"/>
      </rPr>
      <t>-3</t>
    </r>
  </si>
  <si>
    <r>
      <t>1</t>
    </r>
    <r>
      <rPr>
        <sz val="11"/>
        <rFont val="ＭＳ Ｐゴシック"/>
        <family val="3"/>
      </rPr>
      <t>-3</t>
    </r>
  </si>
  <si>
    <t>3</t>
  </si>
  <si>
    <r>
      <t>5</t>
    </r>
    <r>
      <rPr>
        <sz val="11"/>
        <rFont val="ＭＳ Ｐゴシック"/>
        <family val="3"/>
      </rPr>
      <t>-4</t>
    </r>
  </si>
  <si>
    <t>2</t>
  </si>
  <si>
    <t>2-3</t>
  </si>
  <si>
    <t>5</t>
  </si>
  <si>
    <t>2-3</t>
  </si>
  <si>
    <t>冨山北ＦＣＪｒ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</si>
</sst>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;[Red]\-#,##0\ "/>
    <numFmt numFmtId="182" formatCode="#,##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18"/>
      <color indexed="9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/>
    </border>
    <border>
      <left style="thick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10"/>
      </right>
      <top style="thin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textRotation="180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textRotation="180"/>
    </xf>
    <xf numFmtId="0" fontId="0" fillId="0" borderId="4" xfId="0" applyBorder="1" applyAlignment="1">
      <alignment textRotation="180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textRotation="180"/>
    </xf>
    <xf numFmtId="0" fontId="0" fillId="0" borderId="5" xfId="0" applyBorder="1" applyAlignment="1">
      <alignment textRotation="180"/>
    </xf>
    <xf numFmtId="49" fontId="0" fillId="0" borderId="0" xfId="0" applyNumberFormat="1" applyBorder="1" applyAlignment="1">
      <alignment/>
    </xf>
    <xf numFmtId="0" fontId="6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5" xfId="0" applyBorder="1" applyAlignment="1">
      <alignment/>
    </xf>
    <xf numFmtId="49" fontId="7" fillId="0" borderId="0" xfId="0" applyNumberFormat="1" applyFont="1" applyBorder="1" applyAlignment="1">
      <alignment vertical="center"/>
    </xf>
    <xf numFmtId="49" fontId="0" fillId="0" borderId="5" xfId="0" applyNumberFormat="1" applyBorder="1" applyAlignment="1">
      <alignment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49" fontId="0" fillId="0" borderId="2" xfId="0" applyNumberFormat="1" applyBorder="1" applyAlignment="1">
      <alignment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6" xfId="0" applyFont="1" applyBorder="1" applyAlignment="1">
      <alignment vertical="center"/>
    </xf>
    <xf numFmtId="49" fontId="7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0" xfId="0" applyNumberFormat="1" applyAlignment="1">
      <alignment vertical="center"/>
    </xf>
    <xf numFmtId="6" fontId="2" fillId="0" borderId="9" xfId="18" applyFont="1" applyFill="1" applyBorder="1" applyAlignment="1">
      <alignment vertical="center"/>
    </xf>
    <xf numFmtId="6" fontId="2" fillId="0" borderId="0" xfId="18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12" fillId="0" borderId="1" xfId="0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Border="1" applyAlignment="1">
      <alignment textRotation="180"/>
    </xf>
    <xf numFmtId="49" fontId="0" fillId="0" borderId="7" xfId="0" applyNumberFormat="1" applyBorder="1" applyAlignment="1">
      <alignment textRotation="180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textRotation="180"/>
    </xf>
    <xf numFmtId="49" fontId="0" fillId="0" borderId="7" xfId="0" applyNumberFormat="1" applyBorder="1" applyAlignment="1">
      <alignment vertical="center"/>
    </xf>
    <xf numFmtId="49" fontId="0" fillId="0" borderId="16" xfId="0" applyNumberFormat="1" applyBorder="1" applyAlignment="1">
      <alignment textRotation="180"/>
    </xf>
    <xf numFmtId="0" fontId="0" fillId="0" borderId="17" xfId="0" applyBorder="1" applyAlignment="1">
      <alignment textRotation="180"/>
    </xf>
    <xf numFmtId="0" fontId="0" fillId="0" borderId="17" xfId="0" applyBorder="1" applyAlignment="1">
      <alignment vertical="center"/>
    </xf>
    <xf numFmtId="0" fontId="0" fillId="0" borderId="14" xfId="0" applyBorder="1" applyAlignment="1">
      <alignment/>
    </xf>
    <xf numFmtId="49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textRotation="180"/>
    </xf>
    <xf numFmtId="49" fontId="0" fillId="0" borderId="21" xfId="0" applyNumberFormat="1" applyBorder="1" applyAlignment="1">
      <alignment textRotation="180"/>
    </xf>
    <xf numFmtId="0" fontId="0" fillId="0" borderId="13" xfId="0" applyBorder="1" applyAlignment="1">
      <alignment textRotation="180"/>
    </xf>
    <xf numFmtId="0" fontId="0" fillId="0" borderId="22" xfId="0" applyBorder="1" applyAlignment="1">
      <alignment textRotation="180"/>
    </xf>
    <xf numFmtId="0" fontId="0" fillId="0" borderId="16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9" fontId="0" fillId="0" borderId="2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7" xfId="0" applyBorder="1" applyAlignment="1">
      <alignment/>
    </xf>
    <xf numFmtId="0" fontId="0" fillId="0" borderId="18" xfId="0" applyBorder="1" applyAlignment="1">
      <alignment/>
    </xf>
    <xf numFmtId="0" fontId="0" fillId="0" borderId="25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5" xfId="0" applyNumberFormat="1" applyBorder="1" applyAlignment="1">
      <alignment vertical="center"/>
    </xf>
    <xf numFmtId="56" fontId="0" fillId="0" borderId="17" xfId="0" applyNumberFormat="1" applyBorder="1" applyAlignment="1" quotePrefix="1">
      <alignment vertical="center"/>
    </xf>
    <xf numFmtId="0" fontId="0" fillId="0" borderId="26" xfId="0" applyBorder="1" applyAlignment="1">
      <alignment vertical="center"/>
    </xf>
    <xf numFmtId="0" fontId="0" fillId="0" borderId="19" xfId="0" applyBorder="1" applyAlignment="1">
      <alignment vertical="center"/>
    </xf>
    <xf numFmtId="49" fontId="0" fillId="0" borderId="19" xfId="0" applyNumberFormat="1" applyBorder="1" applyAlignment="1">
      <alignment textRotation="180"/>
    </xf>
    <xf numFmtId="0" fontId="0" fillId="0" borderId="21" xfId="0" applyBorder="1" applyAlignment="1">
      <alignment vertical="center"/>
    </xf>
    <xf numFmtId="49" fontId="0" fillId="0" borderId="0" xfId="0" applyNumberFormat="1" applyBorder="1" applyAlignment="1" quotePrefix="1">
      <alignment vertical="center" textRotation="94"/>
    </xf>
    <xf numFmtId="49" fontId="0" fillId="0" borderId="13" xfId="0" applyNumberFormat="1" applyBorder="1" applyAlignment="1" quotePrefix="1">
      <alignment vertical="center" textRotation="94"/>
    </xf>
    <xf numFmtId="49" fontId="0" fillId="0" borderId="5" xfId="0" applyNumberFormat="1" applyBorder="1" applyAlignment="1">
      <alignment vertical="center" textRotation="94"/>
    </xf>
    <xf numFmtId="49" fontId="0" fillId="0" borderId="17" xfId="0" applyNumberFormat="1" applyBorder="1" applyAlignment="1">
      <alignment vertical="center"/>
    </xf>
    <xf numFmtId="49" fontId="0" fillId="0" borderId="26" xfId="0" applyNumberFormat="1" applyBorder="1" applyAlignment="1">
      <alignment textRotation="180"/>
    </xf>
    <xf numFmtId="49" fontId="0" fillId="0" borderId="5" xfId="0" applyNumberFormat="1" applyBorder="1" applyAlignment="1">
      <alignment textRotation="180"/>
    </xf>
    <xf numFmtId="49" fontId="0" fillId="0" borderId="22" xfId="0" applyNumberFormat="1" applyBorder="1" applyAlignment="1">
      <alignment textRotation="180"/>
    </xf>
    <xf numFmtId="49" fontId="0" fillId="0" borderId="17" xfId="0" applyNumberFormat="1" applyBorder="1" applyAlignment="1">
      <alignment textRotation="180"/>
    </xf>
    <xf numFmtId="49" fontId="0" fillId="0" borderId="13" xfId="0" applyNumberFormat="1" applyBorder="1" applyAlignment="1">
      <alignment textRotation="180"/>
    </xf>
    <xf numFmtId="49" fontId="0" fillId="0" borderId="0" xfId="0" applyNumberFormat="1" applyBorder="1" applyAlignment="1">
      <alignment vertical="center" textRotation="94"/>
    </xf>
    <xf numFmtId="49" fontId="0" fillId="0" borderId="5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textRotation="180"/>
    </xf>
    <xf numFmtId="49" fontId="0" fillId="0" borderId="14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49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7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0" fillId="0" borderId="6" xfId="0" applyBorder="1" applyAlignment="1">
      <alignment horizontal="center" vertical="distributed"/>
    </xf>
    <xf numFmtId="0" fontId="0" fillId="0" borderId="8" xfId="0" applyBorder="1" applyAlignment="1">
      <alignment horizontal="center" vertical="distributed"/>
    </xf>
    <xf numFmtId="0" fontId="0" fillId="0" borderId="2" xfId="0" applyBorder="1" applyAlignment="1">
      <alignment horizontal="center" vertical="distributed"/>
    </xf>
    <xf numFmtId="0" fontId="0" fillId="0" borderId="3" xfId="0" applyBorder="1" applyAlignment="1">
      <alignment horizontal="center" vertical="distributed"/>
    </xf>
    <xf numFmtId="0" fontId="0" fillId="0" borderId="12" xfId="0" applyBorder="1" applyAlignment="1">
      <alignment horizontal="center" vertical="distributed"/>
    </xf>
    <xf numFmtId="0" fontId="0" fillId="0" borderId="4" xfId="0" applyBorder="1" applyAlignment="1">
      <alignment horizontal="center" vertical="distributed"/>
    </xf>
    <xf numFmtId="0" fontId="0" fillId="0" borderId="5" xfId="0" applyBorder="1" applyAlignment="1">
      <alignment horizontal="center"/>
    </xf>
    <xf numFmtId="49" fontId="0" fillId="0" borderId="0" xfId="0" applyNumberFormat="1" applyBorder="1" applyAlignment="1">
      <alignment horizontal="center" vertical="center" textRotation="94"/>
    </xf>
    <xf numFmtId="49" fontId="0" fillId="0" borderId="6" xfId="0" applyNumberFormat="1" applyBorder="1" applyAlignment="1">
      <alignment horizontal="center" vertical="distributed"/>
    </xf>
    <xf numFmtId="49" fontId="0" fillId="0" borderId="8" xfId="0" applyNumberFormat="1" applyBorder="1" applyAlignment="1">
      <alignment horizontal="center" vertical="distributed"/>
    </xf>
    <xf numFmtId="49" fontId="0" fillId="0" borderId="2" xfId="0" applyNumberFormat="1" applyBorder="1" applyAlignment="1">
      <alignment horizontal="center" vertical="distributed"/>
    </xf>
    <xf numFmtId="49" fontId="0" fillId="0" borderId="3" xfId="0" applyNumberFormat="1" applyBorder="1" applyAlignment="1">
      <alignment horizontal="center" vertical="distributed"/>
    </xf>
    <xf numFmtId="49" fontId="0" fillId="0" borderId="12" xfId="0" applyNumberFormat="1" applyBorder="1" applyAlignment="1">
      <alignment horizontal="center" vertical="distributed"/>
    </xf>
    <xf numFmtId="49" fontId="0" fillId="0" borderId="4" xfId="0" applyNumberFormat="1" applyBorder="1" applyAlignment="1">
      <alignment horizontal="center" vertical="distributed"/>
    </xf>
    <xf numFmtId="0" fontId="3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3" xfId="0" applyBorder="1" applyAlignment="1">
      <alignment textRotation="180"/>
    </xf>
    <xf numFmtId="0" fontId="0" fillId="0" borderId="18" xfId="0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0" fillId="0" borderId="34" xfId="0" applyNumberFormat="1" applyBorder="1" applyAlignment="1">
      <alignment textRotation="180"/>
    </xf>
    <xf numFmtId="49" fontId="0" fillId="0" borderId="6" xfId="0" applyNumberFormat="1" applyBorder="1" applyAlignment="1">
      <alignment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63</xdr:row>
      <xdr:rowOff>0</xdr:rowOff>
    </xdr:from>
    <xdr:to>
      <xdr:col>4</xdr:col>
      <xdr:colOff>19050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457200" y="1121092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63</xdr:row>
      <xdr:rowOff>0</xdr:rowOff>
    </xdr:from>
    <xdr:to>
      <xdr:col>4</xdr:col>
      <xdr:colOff>19050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466725" y="11210925"/>
          <a:ext cx="9525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60</xdr:row>
      <xdr:rowOff>95250</xdr:rowOff>
    </xdr:from>
    <xdr:to>
      <xdr:col>35</xdr:col>
      <xdr:colOff>104775</xdr:colOff>
      <xdr:row>60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4105275" y="10791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4" name="Line 127"/>
        <xdr:cNvSpPr>
          <a:spLocks/>
        </xdr:cNvSpPr>
      </xdr:nvSpPr>
      <xdr:spPr>
        <a:xfrm>
          <a:off x="457200" y="9144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161925</xdr:rowOff>
    </xdr:from>
    <xdr:to>
      <xdr:col>16</xdr:col>
      <xdr:colOff>0</xdr:colOff>
      <xdr:row>28</xdr:row>
      <xdr:rowOff>0</xdr:rowOff>
    </xdr:to>
    <xdr:sp>
      <xdr:nvSpPr>
        <xdr:cNvPr id="5" name="Line 156"/>
        <xdr:cNvSpPr>
          <a:spLocks/>
        </xdr:cNvSpPr>
      </xdr:nvSpPr>
      <xdr:spPr>
        <a:xfrm>
          <a:off x="1828800" y="4848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104775</xdr:colOff>
      <xdr:row>60</xdr:row>
      <xdr:rowOff>95250</xdr:rowOff>
    </xdr:from>
    <xdr:to>
      <xdr:col>35</xdr:col>
      <xdr:colOff>104775</xdr:colOff>
      <xdr:row>60</xdr:row>
      <xdr:rowOff>104775</xdr:rowOff>
    </xdr:to>
    <xdr:sp>
      <xdr:nvSpPr>
        <xdr:cNvPr id="6" name="Line 162"/>
        <xdr:cNvSpPr>
          <a:spLocks/>
        </xdr:cNvSpPr>
      </xdr:nvSpPr>
      <xdr:spPr>
        <a:xfrm flipV="1">
          <a:off x="4105275" y="10791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0</xdr:rowOff>
    </xdr:from>
    <xdr:to>
      <xdr:col>6</xdr:col>
      <xdr:colOff>0</xdr:colOff>
      <xdr:row>51</xdr:row>
      <xdr:rowOff>0</xdr:rowOff>
    </xdr:to>
    <xdr:sp>
      <xdr:nvSpPr>
        <xdr:cNvPr id="7" name="Line 167"/>
        <xdr:cNvSpPr>
          <a:spLocks/>
        </xdr:cNvSpPr>
      </xdr:nvSpPr>
      <xdr:spPr>
        <a:xfrm>
          <a:off x="457200" y="91440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27</xdr:row>
      <xdr:rowOff>161925</xdr:rowOff>
    </xdr:from>
    <xdr:to>
      <xdr:col>16</xdr:col>
      <xdr:colOff>0</xdr:colOff>
      <xdr:row>28</xdr:row>
      <xdr:rowOff>0</xdr:rowOff>
    </xdr:to>
    <xdr:sp>
      <xdr:nvSpPr>
        <xdr:cNvPr id="8" name="Line 168"/>
        <xdr:cNvSpPr>
          <a:spLocks/>
        </xdr:cNvSpPr>
      </xdr:nvSpPr>
      <xdr:spPr>
        <a:xfrm>
          <a:off x="1828800" y="48482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zoomScale="80" zoomScaleNormal="80" workbookViewId="0" topLeftCell="A1">
      <selection activeCell="H43" sqref="A1:H43"/>
    </sheetView>
  </sheetViews>
  <sheetFormatPr defaultColWidth="9.00390625" defaultRowHeight="13.5"/>
  <cols>
    <col min="7" max="7" width="24.375" style="0" customWidth="1"/>
    <col min="8" max="8" width="0.74609375" style="0" customWidth="1"/>
  </cols>
  <sheetData>
    <row r="1" spans="1:7" ht="21">
      <c r="A1" s="152" t="s">
        <v>185</v>
      </c>
      <c r="B1" s="152"/>
      <c r="C1" s="152"/>
      <c r="D1" s="152"/>
      <c r="E1" s="152"/>
      <c r="F1" s="152"/>
      <c r="G1" s="152"/>
    </row>
    <row r="2" ht="15.75" customHeight="1"/>
    <row r="3" spans="1:7" s="25" customFormat="1" ht="16.5" customHeight="1">
      <c r="A3" s="150" t="s">
        <v>186</v>
      </c>
      <c r="B3" s="150"/>
      <c r="C3" s="150"/>
      <c r="D3" s="150"/>
      <c r="E3" s="150"/>
      <c r="F3" s="150"/>
      <c r="G3" s="150"/>
    </row>
    <row r="4" s="25" customFormat="1" ht="16.5" customHeight="1"/>
    <row r="5" spans="1:7" s="25" customFormat="1" ht="16.5" customHeight="1">
      <c r="A5" s="150" t="s">
        <v>18</v>
      </c>
      <c r="B5" s="150"/>
      <c r="C5" s="150"/>
      <c r="D5" s="150"/>
      <c r="E5" s="150"/>
      <c r="F5" s="150"/>
      <c r="G5" s="150"/>
    </row>
    <row r="6" s="25" customFormat="1" ht="16.5" customHeight="1"/>
    <row r="7" spans="1:7" s="25" customFormat="1" ht="16.5" customHeight="1">
      <c r="A7" s="150" t="s">
        <v>32</v>
      </c>
      <c r="B7" s="150"/>
      <c r="C7" s="150"/>
      <c r="D7" s="150"/>
      <c r="E7" s="150"/>
      <c r="F7" s="150"/>
      <c r="G7" s="150"/>
    </row>
    <row r="8" s="25" customFormat="1" ht="16.5" customHeight="1"/>
    <row r="9" spans="1:7" s="25" customFormat="1" ht="16.5" customHeight="1">
      <c r="A9" s="150" t="s">
        <v>187</v>
      </c>
      <c r="B9" s="150"/>
      <c r="C9" s="150"/>
      <c r="D9" s="150"/>
      <c r="E9" s="150"/>
      <c r="F9" s="150"/>
      <c r="G9" s="150"/>
    </row>
    <row r="10" s="25" customFormat="1" ht="16.5" customHeight="1"/>
    <row r="11" spans="1:7" s="25" customFormat="1" ht="16.5" customHeight="1">
      <c r="A11" s="150" t="s">
        <v>192</v>
      </c>
      <c r="B11" s="150"/>
      <c r="C11" s="150"/>
      <c r="D11" s="150"/>
      <c r="E11" s="150"/>
      <c r="F11" s="150"/>
      <c r="G11" s="150"/>
    </row>
    <row r="12" spans="1:7" s="25" customFormat="1" ht="16.5" customHeight="1">
      <c r="A12" s="150" t="s">
        <v>188</v>
      </c>
      <c r="B12" s="150"/>
      <c r="C12" s="150"/>
      <c r="D12" s="150"/>
      <c r="E12" s="150"/>
      <c r="F12" s="150"/>
      <c r="G12" s="150"/>
    </row>
    <row r="13" spans="1:7" s="25" customFormat="1" ht="16.5" customHeight="1">
      <c r="A13" s="150" t="s">
        <v>131</v>
      </c>
      <c r="B13" s="150"/>
      <c r="C13" s="150"/>
      <c r="D13" s="150"/>
      <c r="E13" s="150"/>
      <c r="F13" s="150"/>
      <c r="G13" s="150"/>
    </row>
    <row r="14" spans="1:7" s="25" customFormat="1" ht="16.5" customHeight="1">
      <c r="A14" s="150" t="s">
        <v>189</v>
      </c>
      <c r="B14" s="150"/>
      <c r="C14" s="150"/>
      <c r="D14" s="150"/>
      <c r="E14" s="150"/>
      <c r="F14" s="150"/>
      <c r="G14" s="150"/>
    </row>
    <row r="15" s="25" customFormat="1" ht="16.5" customHeight="1"/>
    <row r="16" spans="1:7" s="25" customFormat="1" ht="16.5" customHeight="1">
      <c r="A16" s="150" t="s">
        <v>19</v>
      </c>
      <c r="B16" s="150"/>
      <c r="C16" s="150"/>
      <c r="D16" s="150"/>
      <c r="E16" s="150"/>
      <c r="F16" s="150"/>
      <c r="G16" s="150"/>
    </row>
    <row r="17" s="25" customFormat="1" ht="16.5" customHeight="1"/>
    <row r="18" spans="1:7" s="25" customFormat="1" ht="16.5" customHeight="1">
      <c r="A18" s="150" t="s">
        <v>20</v>
      </c>
      <c r="B18" s="150"/>
      <c r="C18" s="150"/>
      <c r="D18" s="150"/>
      <c r="E18" s="150"/>
      <c r="F18" s="150"/>
      <c r="G18" s="150"/>
    </row>
    <row r="19" spans="1:7" s="25" customFormat="1" ht="16.5" customHeight="1">
      <c r="A19" s="150"/>
      <c r="B19" s="150"/>
      <c r="C19" s="150"/>
      <c r="D19" s="150"/>
      <c r="E19" s="150"/>
      <c r="F19" s="150"/>
      <c r="G19" s="150"/>
    </row>
    <row r="20" spans="1:7" s="25" customFormat="1" ht="16.5" customHeight="1">
      <c r="A20" s="150" t="s">
        <v>136</v>
      </c>
      <c r="B20" s="150"/>
      <c r="C20" s="150"/>
      <c r="D20" s="150"/>
      <c r="E20" s="150"/>
      <c r="F20" s="150"/>
      <c r="G20" s="150"/>
    </row>
    <row r="21" spans="1:7" s="25" customFormat="1" ht="16.5" customHeight="1">
      <c r="A21" s="150" t="s">
        <v>21</v>
      </c>
      <c r="B21" s="150"/>
      <c r="C21" s="150"/>
      <c r="D21" s="150"/>
      <c r="E21" s="150"/>
      <c r="F21" s="150"/>
      <c r="G21" s="150"/>
    </row>
    <row r="22" spans="1:7" s="25" customFormat="1" ht="16.5" customHeight="1">
      <c r="A22" s="150" t="s">
        <v>22</v>
      </c>
      <c r="B22" s="150"/>
      <c r="C22" s="150"/>
      <c r="D22" s="150"/>
      <c r="E22" s="150"/>
      <c r="F22" s="150"/>
      <c r="G22" s="150"/>
    </row>
    <row r="23" spans="1:7" s="25" customFormat="1" ht="16.5" customHeight="1">
      <c r="A23" s="150" t="s">
        <v>23</v>
      </c>
      <c r="B23" s="150"/>
      <c r="C23" s="150"/>
      <c r="D23" s="150"/>
      <c r="E23" s="150"/>
      <c r="F23" s="150"/>
      <c r="G23" s="150"/>
    </row>
    <row r="24" spans="1:7" s="25" customFormat="1" ht="16.5" customHeight="1">
      <c r="A24" s="150" t="s">
        <v>24</v>
      </c>
      <c r="B24" s="150"/>
      <c r="C24" s="150"/>
      <c r="D24" s="150"/>
      <c r="E24" s="150"/>
      <c r="F24" s="150"/>
      <c r="G24" s="150"/>
    </row>
    <row r="25" spans="1:7" s="25" customFormat="1" ht="16.5" customHeight="1">
      <c r="A25" s="150" t="s">
        <v>25</v>
      </c>
      <c r="B25" s="150"/>
      <c r="C25" s="150"/>
      <c r="D25" s="150"/>
      <c r="E25" s="150"/>
      <c r="F25" s="150"/>
      <c r="G25" s="150"/>
    </row>
    <row r="26" spans="1:7" s="25" customFormat="1" ht="16.5" customHeight="1">
      <c r="A26" s="150" t="s">
        <v>26</v>
      </c>
      <c r="B26" s="150"/>
      <c r="C26" s="150"/>
      <c r="D26" s="150"/>
      <c r="E26" s="150"/>
      <c r="F26" s="150"/>
      <c r="G26" s="150"/>
    </row>
    <row r="27" spans="1:7" s="26" customFormat="1" ht="16.5" customHeight="1">
      <c r="A27" s="148" t="s">
        <v>33</v>
      </c>
      <c r="B27" s="148"/>
      <c r="C27" s="148"/>
      <c r="D27" s="148"/>
      <c r="E27" s="148"/>
      <c r="F27" s="148"/>
      <c r="G27" s="148"/>
    </row>
    <row r="28" spans="1:7" s="26" customFormat="1" ht="16.5" customHeight="1">
      <c r="A28" s="148" t="s">
        <v>34</v>
      </c>
      <c r="B28" s="148"/>
      <c r="C28" s="148"/>
      <c r="D28" s="148"/>
      <c r="E28" s="148"/>
      <c r="F28" s="148"/>
      <c r="G28" s="148"/>
    </row>
    <row r="29" spans="1:7" s="26" customFormat="1" ht="16.5" customHeight="1">
      <c r="A29" s="148" t="s">
        <v>190</v>
      </c>
      <c r="B29" s="149"/>
      <c r="C29" s="149"/>
      <c r="D29" s="149"/>
      <c r="E29" s="149"/>
      <c r="F29" s="149"/>
      <c r="G29" s="149"/>
    </row>
    <row r="30" spans="1:7" s="25" customFormat="1" ht="16.5" customHeight="1">
      <c r="A30" s="148" t="s">
        <v>133</v>
      </c>
      <c r="B30" s="148"/>
      <c r="C30" s="148"/>
      <c r="D30" s="148"/>
      <c r="E30" s="148"/>
      <c r="F30" s="148"/>
      <c r="G30" s="148"/>
    </row>
    <row r="31" spans="1:7" s="25" customFormat="1" ht="16.5" customHeight="1">
      <c r="A31" s="151" t="s">
        <v>194</v>
      </c>
      <c r="B31" s="151"/>
      <c r="C31" s="151"/>
      <c r="D31" s="151"/>
      <c r="E31" s="151"/>
      <c r="F31" s="151"/>
      <c r="G31" s="151"/>
    </row>
    <row r="32" spans="1:7" s="25" customFormat="1" ht="16.5" customHeight="1">
      <c r="A32" s="151" t="s">
        <v>195</v>
      </c>
      <c r="B32" s="151"/>
      <c r="C32" s="151"/>
      <c r="D32" s="151"/>
      <c r="E32" s="151"/>
      <c r="F32" s="151"/>
      <c r="G32" s="151"/>
    </row>
    <row r="33" spans="1:7" s="25" customFormat="1" ht="16.5" customHeight="1">
      <c r="A33" s="148" t="s">
        <v>193</v>
      </c>
      <c r="B33" s="148"/>
      <c r="C33" s="148"/>
      <c r="D33" s="148"/>
      <c r="E33" s="148"/>
      <c r="F33" s="148"/>
      <c r="G33" s="148"/>
    </row>
    <row r="34" spans="1:7" s="25" customFormat="1" ht="16.5" customHeight="1">
      <c r="A34" s="148" t="s">
        <v>134</v>
      </c>
      <c r="B34" s="148"/>
      <c r="C34" s="148"/>
      <c r="D34" s="148"/>
      <c r="E34" s="148"/>
      <c r="F34" s="148"/>
      <c r="G34" s="148"/>
    </row>
    <row r="35" spans="1:7" s="25" customFormat="1" ht="16.5" customHeight="1">
      <c r="A35" s="39"/>
      <c r="B35" s="39"/>
      <c r="C35" s="39"/>
      <c r="D35" s="39"/>
      <c r="E35" s="39"/>
      <c r="F35" s="39"/>
      <c r="G35" s="39"/>
    </row>
    <row r="36" spans="1:7" s="25" customFormat="1" ht="16.5" customHeight="1">
      <c r="A36" s="150" t="s">
        <v>191</v>
      </c>
      <c r="B36" s="150"/>
      <c r="C36" s="150"/>
      <c r="D36" s="150"/>
      <c r="E36" s="150"/>
      <c r="F36" s="150"/>
      <c r="G36" s="150"/>
    </row>
    <row r="37" spans="1:7" s="25" customFormat="1" ht="16.5" customHeight="1">
      <c r="A37" s="150" t="s">
        <v>27</v>
      </c>
      <c r="B37" s="150"/>
      <c r="C37" s="150"/>
      <c r="D37" s="150"/>
      <c r="E37" s="150"/>
      <c r="F37" s="150"/>
      <c r="G37" s="150"/>
    </row>
    <row r="38" spans="1:7" s="25" customFormat="1" ht="16.5" customHeight="1">
      <c r="A38" s="150" t="s">
        <v>28</v>
      </c>
      <c r="B38" s="150"/>
      <c r="C38" s="150"/>
      <c r="D38" s="150"/>
      <c r="E38" s="150"/>
      <c r="F38" s="150"/>
      <c r="G38" s="150"/>
    </row>
    <row r="39" spans="1:7" s="25" customFormat="1" ht="16.5" customHeight="1">
      <c r="A39" s="150" t="s">
        <v>132</v>
      </c>
      <c r="B39" s="150"/>
      <c r="C39" s="150"/>
      <c r="D39" s="150"/>
      <c r="E39" s="150"/>
      <c r="F39" s="150"/>
      <c r="G39" s="150"/>
    </row>
    <row r="40" spans="1:7" s="25" customFormat="1" ht="16.5" customHeight="1">
      <c r="A40" s="150" t="s">
        <v>29</v>
      </c>
      <c r="B40" s="150"/>
      <c r="C40" s="150"/>
      <c r="D40" s="150"/>
      <c r="E40" s="150"/>
      <c r="F40" s="150"/>
      <c r="G40" s="150"/>
    </row>
    <row r="41" spans="1:7" s="25" customFormat="1" ht="16.5" customHeight="1">
      <c r="A41" s="150" t="s">
        <v>30</v>
      </c>
      <c r="B41" s="150"/>
      <c r="C41" s="150"/>
      <c r="D41" s="150"/>
      <c r="E41" s="150"/>
      <c r="F41" s="150"/>
      <c r="G41" s="150"/>
    </row>
    <row r="42" spans="1:7" s="25" customFormat="1" ht="16.5" customHeight="1">
      <c r="A42" s="150" t="s">
        <v>31</v>
      </c>
      <c r="B42" s="150"/>
      <c r="C42" s="150"/>
      <c r="D42" s="150"/>
      <c r="E42" s="150"/>
      <c r="F42" s="150"/>
      <c r="G42" s="150"/>
    </row>
    <row r="43" spans="1:7" ht="13.5">
      <c r="A43" s="149"/>
      <c r="B43" s="149"/>
      <c r="C43" s="149"/>
      <c r="D43" s="149"/>
      <c r="E43" s="149"/>
      <c r="F43" s="149"/>
      <c r="G43" s="149"/>
    </row>
    <row r="44" ht="13.5">
      <c r="H44" s="51"/>
    </row>
    <row r="45" spans="1:7" ht="13.5">
      <c r="A45" s="149"/>
      <c r="B45" s="149"/>
      <c r="C45" s="149"/>
      <c r="D45" s="149"/>
      <c r="E45" s="149"/>
      <c r="F45" s="149"/>
      <c r="G45" s="149"/>
    </row>
    <row r="46" spans="1:7" ht="13.5">
      <c r="A46" s="149"/>
      <c r="B46" s="149"/>
      <c r="C46" s="149"/>
      <c r="D46" s="149"/>
      <c r="E46" s="149"/>
      <c r="F46" s="149"/>
      <c r="G46" s="149"/>
    </row>
    <row r="47" spans="1:7" ht="13.5">
      <c r="A47" s="149"/>
      <c r="B47" s="149"/>
      <c r="C47" s="149"/>
      <c r="D47" s="149"/>
      <c r="E47" s="149"/>
      <c r="F47" s="149"/>
      <c r="G47" s="149"/>
    </row>
    <row r="48" spans="1:7" ht="13.5">
      <c r="A48" s="149"/>
      <c r="B48" s="149"/>
      <c r="C48" s="149"/>
      <c r="D48" s="149"/>
      <c r="E48" s="149"/>
      <c r="F48" s="149"/>
      <c r="G48" s="149"/>
    </row>
  </sheetData>
  <mergeCells count="39">
    <mergeCell ref="A31:G31"/>
    <mergeCell ref="A32:G32"/>
    <mergeCell ref="A1:G1"/>
    <mergeCell ref="A3:G3"/>
    <mergeCell ref="A5:G5"/>
    <mergeCell ref="A7:G7"/>
    <mergeCell ref="A9:G9"/>
    <mergeCell ref="A11:G11"/>
    <mergeCell ref="A13:G13"/>
    <mergeCell ref="A14:G14"/>
    <mergeCell ref="A16:G16"/>
    <mergeCell ref="A18:G18"/>
    <mergeCell ref="A19:G19"/>
    <mergeCell ref="A20:G20"/>
    <mergeCell ref="A29:G29"/>
    <mergeCell ref="A30:G30"/>
    <mergeCell ref="A21:G21"/>
    <mergeCell ref="A22:G22"/>
    <mergeCell ref="A23:G23"/>
    <mergeCell ref="A24:G24"/>
    <mergeCell ref="A25:G25"/>
    <mergeCell ref="A26:G26"/>
    <mergeCell ref="A27:G27"/>
    <mergeCell ref="A28:G28"/>
    <mergeCell ref="A43:G43"/>
    <mergeCell ref="A36:G36"/>
    <mergeCell ref="A37:G37"/>
    <mergeCell ref="A38:G38"/>
    <mergeCell ref="A39:G39"/>
    <mergeCell ref="A33:G33"/>
    <mergeCell ref="A34:G34"/>
    <mergeCell ref="A48:G48"/>
    <mergeCell ref="A12:G12"/>
    <mergeCell ref="A45:G45"/>
    <mergeCell ref="A46:G46"/>
    <mergeCell ref="A47:G47"/>
    <mergeCell ref="A40:G40"/>
    <mergeCell ref="A41:G41"/>
    <mergeCell ref="A42:G42"/>
  </mergeCells>
  <printOptions/>
  <pageMargins left="0.75" right="0.75" top="0.6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4">
      <selection activeCell="B12" sqref="B12"/>
    </sheetView>
  </sheetViews>
  <sheetFormatPr defaultColWidth="9.00390625" defaultRowHeight="13.5"/>
  <cols>
    <col min="1" max="1" width="9.00390625" style="1" customWidth="1"/>
    <col min="2" max="7" width="14.625" style="1" customWidth="1"/>
    <col min="8" max="16384" width="9.00390625" style="1" customWidth="1"/>
  </cols>
  <sheetData>
    <row r="1" spans="1:7" ht="34.5" customHeight="1">
      <c r="A1" s="154" t="s">
        <v>16</v>
      </c>
      <c r="B1" s="154"/>
      <c r="C1" s="154"/>
      <c r="D1" s="154"/>
      <c r="E1" s="154"/>
      <c r="F1" s="154"/>
      <c r="G1" s="155"/>
    </row>
    <row r="2" spans="1:7" s="2" customFormat="1" ht="34.5" customHeight="1">
      <c r="A2" s="6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</row>
    <row r="3" spans="1:7" s="2" customFormat="1" ht="34.5" customHeight="1">
      <c r="A3" s="5" t="s">
        <v>0</v>
      </c>
      <c r="B3" s="41" t="s">
        <v>199</v>
      </c>
      <c r="C3" s="41" t="s">
        <v>200</v>
      </c>
      <c r="D3" s="41" t="s">
        <v>121</v>
      </c>
      <c r="E3" s="41" t="s">
        <v>201</v>
      </c>
      <c r="F3" s="41" t="s">
        <v>202</v>
      </c>
      <c r="G3" s="3"/>
    </row>
    <row r="4" spans="1:7" s="2" customFormat="1" ht="34.5" customHeight="1">
      <c r="A4" s="5" t="s">
        <v>11</v>
      </c>
      <c r="B4" s="41" t="s">
        <v>203</v>
      </c>
      <c r="C4" s="41" t="s">
        <v>204</v>
      </c>
      <c r="D4" s="41" t="s">
        <v>205</v>
      </c>
      <c r="E4" s="41" t="s">
        <v>206</v>
      </c>
      <c r="F4" s="41" t="s">
        <v>52</v>
      </c>
      <c r="G4" s="3"/>
    </row>
    <row r="5" spans="1:7" s="2" customFormat="1" ht="34.5" customHeight="1">
      <c r="A5" s="5" t="s">
        <v>1</v>
      </c>
      <c r="B5" s="41" t="s">
        <v>207</v>
      </c>
      <c r="C5" s="41" t="s">
        <v>49</v>
      </c>
      <c r="D5" s="41" t="s">
        <v>208</v>
      </c>
      <c r="E5" s="41" t="s">
        <v>116</v>
      </c>
      <c r="F5" s="41" t="s">
        <v>169</v>
      </c>
      <c r="G5" s="3"/>
    </row>
    <row r="6" spans="1:7" s="2" customFormat="1" ht="34.5" customHeight="1">
      <c r="A6" s="5" t="s">
        <v>2</v>
      </c>
      <c r="B6" s="41" t="s">
        <v>210</v>
      </c>
      <c r="C6" s="41" t="s">
        <v>211</v>
      </c>
      <c r="D6" s="41" t="s">
        <v>123</v>
      </c>
      <c r="E6" s="41" t="s">
        <v>47</v>
      </c>
      <c r="F6" s="41" t="s">
        <v>209</v>
      </c>
      <c r="G6" s="3"/>
    </row>
    <row r="7" spans="1:7" s="2" customFormat="1" ht="34.5" customHeight="1">
      <c r="A7" s="5" t="s">
        <v>3</v>
      </c>
      <c r="B7" s="41" t="s">
        <v>212</v>
      </c>
      <c r="C7" s="41" t="s">
        <v>213</v>
      </c>
      <c r="D7" s="41" t="s">
        <v>125</v>
      </c>
      <c r="E7" s="41" t="s">
        <v>41</v>
      </c>
      <c r="F7" s="41" t="s">
        <v>170</v>
      </c>
      <c r="G7" s="3"/>
    </row>
    <row r="8" spans="1:7" s="2" customFormat="1" ht="34.5" customHeight="1">
      <c r="A8" s="5" t="s">
        <v>4</v>
      </c>
      <c r="B8" s="41" t="s">
        <v>120</v>
      </c>
      <c r="C8" s="41" t="s">
        <v>214</v>
      </c>
      <c r="D8" s="41" t="s">
        <v>128</v>
      </c>
      <c r="E8" s="41" t="s">
        <v>215</v>
      </c>
      <c r="F8" s="41" t="s">
        <v>216</v>
      </c>
      <c r="G8" s="3"/>
    </row>
    <row r="9" spans="1:7" s="2" customFormat="1" ht="34.5" customHeight="1">
      <c r="A9" s="5" t="s">
        <v>5</v>
      </c>
      <c r="B9" s="41" t="s">
        <v>217</v>
      </c>
      <c r="C9" s="41" t="s">
        <v>218</v>
      </c>
      <c r="D9" s="41" t="s">
        <v>127</v>
      </c>
      <c r="E9" s="41" t="s">
        <v>37</v>
      </c>
      <c r="F9" s="41" t="s">
        <v>219</v>
      </c>
      <c r="G9" s="3"/>
    </row>
    <row r="10" spans="1:7" s="2" customFormat="1" ht="34.5" customHeight="1">
      <c r="A10" s="5" t="s">
        <v>6</v>
      </c>
      <c r="B10" s="41" t="s">
        <v>118</v>
      </c>
      <c r="C10" s="41" t="s">
        <v>38</v>
      </c>
      <c r="D10" s="41" t="s">
        <v>46</v>
      </c>
      <c r="E10" s="41" t="s">
        <v>220</v>
      </c>
      <c r="F10" s="41" t="s">
        <v>221</v>
      </c>
      <c r="G10" s="3"/>
    </row>
    <row r="11" spans="1:7" s="2" customFormat="1" ht="34.5" customHeight="1">
      <c r="A11" s="5" t="s">
        <v>7</v>
      </c>
      <c r="B11" s="41" t="s">
        <v>51</v>
      </c>
      <c r="C11" s="41" t="s">
        <v>112</v>
      </c>
      <c r="D11" s="41" t="s">
        <v>222</v>
      </c>
      <c r="E11" s="41" t="s">
        <v>183</v>
      </c>
      <c r="F11" s="41" t="s">
        <v>122</v>
      </c>
      <c r="G11" s="3" t="s">
        <v>40</v>
      </c>
    </row>
    <row r="12" spans="1:7" s="2" customFormat="1" ht="34.5" customHeight="1">
      <c r="A12" s="5" t="s">
        <v>8</v>
      </c>
      <c r="B12" s="41" t="s">
        <v>45</v>
      </c>
      <c r="C12" s="41" t="s">
        <v>54</v>
      </c>
      <c r="D12" s="41" t="s">
        <v>223</v>
      </c>
      <c r="E12" s="41" t="s">
        <v>224</v>
      </c>
      <c r="F12" s="41" t="s">
        <v>226</v>
      </c>
      <c r="G12" s="3" t="s">
        <v>42</v>
      </c>
    </row>
    <row r="13" spans="1:7" s="2" customFormat="1" ht="34.5" customHeight="1">
      <c r="A13" s="5" t="s">
        <v>9</v>
      </c>
      <c r="B13" s="41" t="s">
        <v>129</v>
      </c>
      <c r="C13" s="41" t="s">
        <v>35</v>
      </c>
      <c r="D13" s="41" t="s">
        <v>225</v>
      </c>
      <c r="E13" s="41" t="s">
        <v>184</v>
      </c>
      <c r="F13" s="41" t="s">
        <v>230</v>
      </c>
      <c r="G13" s="3" t="s">
        <v>55</v>
      </c>
    </row>
    <row r="14" spans="1:7" s="2" customFormat="1" ht="34.5" customHeight="1">
      <c r="A14" s="5" t="s">
        <v>12</v>
      </c>
      <c r="B14" s="41" t="s">
        <v>227</v>
      </c>
      <c r="C14" s="41" t="s">
        <v>117</v>
      </c>
      <c r="D14" s="41" t="s">
        <v>228</v>
      </c>
      <c r="E14" s="41" t="s">
        <v>113</v>
      </c>
      <c r="F14" s="41" t="s">
        <v>229</v>
      </c>
      <c r="G14" s="3" t="s">
        <v>115</v>
      </c>
    </row>
    <row r="15" spans="1:7" s="2" customFormat="1" ht="34.5" customHeight="1">
      <c r="A15" s="5" t="s">
        <v>10</v>
      </c>
      <c r="B15" s="41" t="s">
        <v>233</v>
      </c>
      <c r="C15" s="41" t="s">
        <v>39</v>
      </c>
      <c r="D15" s="41" t="s">
        <v>231</v>
      </c>
      <c r="E15" s="41" t="s">
        <v>232</v>
      </c>
      <c r="F15" s="41" t="s">
        <v>119</v>
      </c>
      <c r="G15" s="3" t="s">
        <v>44</v>
      </c>
    </row>
    <row r="16" spans="1:7" s="2" customFormat="1" ht="34.5" customHeight="1">
      <c r="A16" s="5" t="s">
        <v>13</v>
      </c>
      <c r="B16" s="41" t="s">
        <v>43</v>
      </c>
      <c r="C16" s="41" t="s">
        <v>234</v>
      </c>
      <c r="D16" s="41" t="s">
        <v>235</v>
      </c>
      <c r="E16" s="41" t="s">
        <v>236</v>
      </c>
      <c r="F16" s="41" t="s">
        <v>237</v>
      </c>
      <c r="G16" s="3" t="s">
        <v>48</v>
      </c>
    </row>
    <row r="17" spans="1:7" s="2" customFormat="1" ht="34.5" customHeight="1">
      <c r="A17" s="5" t="s">
        <v>14</v>
      </c>
      <c r="B17" s="41" t="s">
        <v>126</v>
      </c>
      <c r="C17" s="41" t="s">
        <v>238</v>
      </c>
      <c r="D17" s="41" t="s">
        <v>36</v>
      </c>
      <c r="E17" s="41" t="s">
        <v>239</v>
      </c>
      <c r="F17" s="41" t="s">
        <v>50</v>
      </c>
      <c r="G17" s="3" t="s">
        <v>240</v>
      </c>
    </row>
    <row r="18" spans="1:7" s="2" customFormat="1" ht="34.5" customHeight="1">
      <c r="A18" s="5" t="s">
        <v>15</v>
      </c>
      <c r="B18" s="41" t="s">
        <v>244</v>
      </c>
      <c r="C18" s="41" t="s">
        <v>124</v>
      </c>
      <c r="D18" s="41" t="s">
        <v>241</v>
      </c>
      <c r="E18" s="41" t="s">
        <v>130</v>
      </c>
      <c r="F18" s="41" t="s">
        <v>114</v>
      </c>
      <c r="G18" s="3" t="s">
        <v>242</v>
      </c>
    </row>
    <row r="19" spans="1:5" s="4" customFormat="1" ht="34.5" customHeight="1">
      <c r="A19" s="153" t="s">
        <v>17</v>
      </c>
      <c r="B19" s="153"/>
      <c r="C19" s="153"/>
      <c r="D19" s="40"/>
      <c r="E19" s="40"/>
    </row>
    <row r="20" spans="1:7" ht="31.5" customHeight="1">
      <c r="A20" s="156" t="s">
        <v>243</v>
      </c>
      <c r="B20" s="156"/>
      <c r="C20" s="156"/>
      <c r="D20" s="156"/>
      <c r="E20" s="156"/>
      <c r="F20" s="156"/>
      <c r="G20" s="149"/>
    </row>
    <row r="21" spans="6:8" ht="13.5">
      <c r="F21"/>
      <c r="G21"/>
      <c r="H21" s="50"/>
    </row>
  </sheetData>
  <mergeCells count="3">
    <mergeCell ref="A19:C19"/>
    <mergeCell ref="A1:G1"/>
    <mergeCell ref="A20:G20"/>
  </mergeCells>
  <printOptions/>
  <pageMargins left="0.54" right="0.12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M65"/>
  <sheetViews>
    <sheetView tabSelected="1" workbookViewId="0" topLeftCell="A37">
      <selection activeCell="AG42" sqref="AG42"/>
    </sheetView>
  </sheetViews>
  <sheetFormatPr defaultColWidth="9.00390625" defaultRowHeight="13.5"/>
  <cols>
    <col min="1" max="64" width="1.4921875" style="0" customWidth="1"/>
  </cols>
  <sheetData>
    <row r="1" spans="11:64" ht="13.5"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</row>
    <row r="2" spans="2:64" ht="13.5">
      <c r="B2" s="159" t="s">
        <v>137</v>
      </c>
      <c r="C2" s="160"/>
      <c r="D2" s="8"/>
      <c r="E2" s="8"/>
      <c r="F2" s="157" t="s">
        <v>138</v>
      </c>
      <c r="G2" s="158"/>
      <c r="H2" s="8"/>
      <c r="J2" s="159" t="s">
        <v>139</v>
      </c>
      <c r="K2" s="160"/>
      <c r="L2" s="8"/>
      <c r="M2" s="8"/>
      <c r="N2" s="157" t="s">
        <v>140</v>
      </c>
      <c r="O2" s="158"/>
      <c r="P2" s="8"/>
      <c r="R2" s="159" t="s">
        <v>141</v>
      </c>
      <c r="S2" s="160"/>
      <c r="T2" s="8"/>
      <c r="U2" s="8"/>
      <c r="V2" s="157" t="s">
        <v>142</v>
      </c>
      <c r="W2" s="158"/>
      <c r="X2" s="8"/>
      <c r="Z2" s="159" t="s">
        <v>143</v>
      </c>
      <c r="AA2" s="160"/>
      <c r="AB2" s="8"/>
      <c r="AC2" s="8"/>
      <c r="AD2" s="157" t="s">
        <v>144</v>
      </c>
      <c r="AE2" s="158"/>
      <c r="AF2" s="8"/>
      <c r="AH2" s="159" t="s">
        <v>145</v>
      </c>
      <c r="AI2" s="160"/>
      <c r="AJ2" s="8"/>
      <c r="AK2" s="8"/>
      <c r="AL2" s="157" t="s">
        <v>146</v>
      </c>
      <c r="AM2" s="158"/>
      <c r="AN2" s="8"/>
      <c r="AP2" s="159" t="s">
        <v>147</v>
      </c>
      <c r="AQ2" s="160"/>
      <c r="AR2" s="8"/>
      <c r="AS2" s="8"/>
      <c r="AT2" s="157" t="s">
        <v>148</v>
      </c>
      <c r="AU2" s="158"/>
      <c r="AV2" s="8"/>
      <c r="AX2" s="159" t="s">
        <v>149</v>
      </c>
      <c r="AY2" s="160"/>
      <c r="AZ2" s="8"/>
      <c r="BA2" s="8"/>
      <c r="BB2" s="157" t="s">
        <v>150</v>
      </c>
      <c r="BC2" s="158"/>
      <c r="BD2" s="8"/>
      <c r="BF2" s="159" t="s">
        <v>151</v>
      </c>
      <c r="BG2" s="160"/>
      <c r="BH2" s="8"/>
      <c r="BI2" s="8"/>
      <c r="BJ2" s="157" t="s">
        <v>152</v>
      </c>
      <c r="BK2" s="158"/>
      <c r="BL2" s="8"/>
    </row>
    <row r="3" spans="2:64" ht="13.5">
      <c r="B3" s="166" t="s">
        <v>340</v>
      </c>
      <c r="C3" s="167"/>
      <c r="D3" s="8"/>
      <c r="E3" s="8"/>
      <c r="F3" s="166" t="s">
        <v>368</v>
      </c>
      <c r="G3" s="167"/>
      <c r="H3" s="8"/>
      <c r="J3" s="166" t="s">
        <v>255</v>
      </c>
      <c r="K3" s="167"/>
      <c r="L3" s="8"/>
      <c r="M3" s="8"/>
      <c r="N3" s="166" t="s">
        <v>126</v>
      </c>
      <c r="O3" s="167"/>
      <c r="P3" s="8"/>
      <c r="R3" s="166" t="s">
        <v>208</v>
      </c>
      <c r="S3" s="167"/>
      <c r="T3" s="8"/>
      <c r="U3" s="8"/>
      <c r="V3" s="166" t="s">
        <v>43</v>
      </c>
      <c r="W3" s="167"/>
      <c r="X3" s="8"/>
      <c r="Z3" s="166" t="s">
        <v>372</v>
      </c>
      <c r="AA3" s="167"/>
      <c r="AB3" s="8"/>
      <c r="AC3" s="8"/>
      <c r="AD3" s="166" t="s">
        <v>376</v>
      </c>
      <c r="AE3" s="167"/>
      <c r="AF3" s="8"/>
      <c r="AH3" s="166" t="s">
        <v>387</v>
      </c>
      <c r="AI3" s="167"/>
      <c r="AJ3" s="8"/>
      <c r="AK3" s="8"/>
      <c r="AL3" s="166" t="s">
        <v>317</v>
      </c>
      <c r="AM3" s="167"/>
      <c r="AN3" s="8"/>
      <c r="AP3" s="166" t="s">
        <v>314</v>
      </c>
      <c r="AQ3" s="167"/>
      <c r="AR3" s="8"/>
      <c r="AS3" s="8"/>
      <c r="AT3" s="166" t="s">
        <v>55</v>
      </c>
      <c r="AU3" s="167"/>
      <c r="AV3" s="8"/>
      <c r="AX3" s="166" t="s">
        <v>253</v>
      </c>
      <c r="AY3" s="167"/>
      <c r="AZ3" s="8"/>
      <c r="BA3" s="8"/>
      <c r="BB3" s="166" t="s">
        <v>54</v>
      </c>
      <c r="BC3" s="167"/>
      <c r="BD3" s="8"/>
      <c r="BF3" s="166" t="s">
        <v>388</v>
      </c>
      <c r="BG3" s="167"/>
      <c r="BH3" s="8"/>
      <c r="BI3" s="8"/>
      <c r="BJ3" s="166" t="s">
        <v>51</v>
      </c>
      <c r="BK3" s="167"/>
      <c r="BL3" s="8"/>
    </row>
    <row r="4" spans="2:64" ht="13.5">
      <c r="B4" s="168"/>
      <c r="C4" s="169"/>
      <c r="D4" s="8"/>
      <c r="E4" s="8"/>
      <c r="F4" s="168"/>
      <c r="G4" s="169"/>
      <c r="H4" s="8"/>
      <c r="J4" s="168"/>
      <c r="K4" s="169"/>
      <c r="L4" s="8"/>
      <c r="M4" s="8"/>
      <c r="N4" s="168"/>
      <c r="O4" s="169"/>
      <c r="P4" s="8"/>
      <c r="R4" s="168"/>
      <c r="S4" s="169"/>
      <c r="T4" s="8"/>
      <c r="U4" s="8"/>
      <c r="V4" s="168"/>
      <c r="W4" s="169"/>
      <c r="X4" s="8"/>
      <c r="Z4" s="168"/>
      <c r="AA4" s="169"/>
      <c r="AB4" s="8"/>
      <c r="AC4" s="8"/>
      <c r="AD4" s="168"/>
      <c r="AE4" s="169"/>
      <c r="AF4" s="8"/>
      <c r="AH4" s="168"/>
      <c r="AI4" s="169"/>
      <c r="AJ4" s="8"/>
      <c r="AK4" s="8"/>
      <c r="AL4" s="168"/>
      <c r="AM4" s="169"/>
      <c r="AN4" s="8"/>
      <c r="AP4" s="168"/>
      <c r="AQ4" s="169"/>
      <c r="AR4" s="8"/>
      <c r="AS4" s="8"/>
      <c r="AT4" s="168"/>
      <c r="AU4" s="169"/>
      <c r="AV4" s="8"/>
      <c r="AX4" s="168"/>
      <c r="AY4" s="169"/>
      <c r="AZ4" s="8"/>
      <c r="BA4" s="8"/>
      <c r="BB4" s="168"/>
      <c r="BC4" s="169"/>
      <c r="BD4" s="8"/>
      <c r="BF4" s="168"/>
      <c r="BG4" s="169"/>
      <c r="BH4" s="8"/>
      <c r="BI4" s="8"/>
      <c r="BJ4" s="168"/>
      <c r="BK4" s="169"/>
      <c r="BL4" s="8"/>
    </row>
    <row r="5" spans="2:64" ht="13.5">
      <c r="B5" s="168"/>
      <c r="C5" s="169"/>
      <c r="D5" s="8"/>
      <c r="E5" s="8"/>
      <c r="F5" s="168"/>
      <c r="G5" s="169"/>
      <c r="H5" s="8"/>
      <c r="J5" s="168"/>
      <c r="K5" s="169"/>
      <c r="L5" s="8"/>
      <c r="M5" s="8"/>
      <c r="N5" s="168"/>
      <c r="O5" s="169"/>
      <c r="P5" s="8"/>
      <c r="R5" s="168"/>
      <c r="S5" s="169"/>
      <c r="T5" s="8"/>
      <c r="U5" s="8"/>
      <c r="V5" s="168"/>
      <c r="W5" s="169"/>
      <c r="X5" s="8"/>
      <c r="Z5" s="168"/>
      <c r="AA5" s="169"/>
      <c r="AB5" s="8"/>
      <c r="AC5" s="8"/>
      <c r="AD5" s="168"/>
      <c r="AE5" s="169"/>
      <c r="AF5" s="8"/>
      <c r="AH5" s="168"/>
      <c r="AI5" s="169"/>
      <c r="AJ5" s="8"/>
      <c r="AK5" s="8"/>
      <c r="AL5" s="168"/>
      <c r="AM5" s="169"/>
      <c r="AN5" s="8"/>
      <c r="AP5" s="168"/>
      <c r="AQ5" s="169"/>
      <c r="AR5" s="8"/>
      <c r="AS5" s="8"/>
      <c r="AT5" s="168"/>
      <c r="AU5" s="169"/>
      <c r="AV5" s="8"/>
      <c r="AX5" s="168"/>
      <c r="AY5" s="169"/>
      <c r="AZ5" s="8"/>
      <c r="BA5" s="8"/>
      <c r="BB5" s="168"/>
      <c r="BC5" s="169"/>
      <c r="BD5" s="8"/>
      <c r="BF5" s="168"/>
      <c r="BG5" s="169"/>
      <c r="BH5" s="8"/>
      <c r="BI5" s="8"/>
      <c r="BJ5" s="168"/>
      <c r="BK5" s="169"/>
      <c r="BL5" s="8"/>
    </row>
    <row r="6" spans="2:64" ht="13.5">
      <c r="B6" s="168"/>
      <c r="C6" s="169"/>
      <c r="D6" s="8"/>
      <c r="E6" s="8"/>
      <c r="F6" s="168"/>
      <c r="G6" s="169"/>
      <c r="H6" s="8"/>
      <c r="J6" s="168"/>
      <c r="K6" s="169"/>
      <c r="L6" s="8"/>
      <c r="M6" s="8"/>
      <c r="N6" s="168"/>
      <c r="O6" s="169"/>
      <c r="P6" s="8"/>
      <c r="R6" s="168"/>
      <c r="S6" s="169"/>
      <c r="T6" s="8"/>
      <c r="U6" s="8"/>
      <c r="V6" s="168"/>
      <c r="W6" s="169"/>
      <c r="X6" s="8"/>
      <c r="Z6" s="168"/>
      <c r="AA6" s="169"/>
      <c r="AB6" s="8"/>
      <c r="AC6" s="8"/>
      <c r="AD6" s="168"/>
      <c r="AE6" s="169"/>
      <c r="AF6" s="8"/>
      <c r="AH6" s="168"/>
      <c r="AI6" s="169"/>
      <c r="AJ6" s="8"/>
      <c r="AK6" s="8"/>
      <c r="AL6" s="168"/>
      <c r="AM6" s="169"/>
      <c r="AN6" s="8"/>
      <c r="AP6" s="168"/>
      <c r="AQ6" s="169"/>
      <c r="AR6" s="8"/>
      <c r="AS6" s="8"/>
      <c r="AT6" s="168"/>
      <c r="AU6" s="169"/>
      <c r="AV6" s="8"/>
      <c r="AX6" s="168"/>
      <c r="AY6" s="169"/>
      <c r="AZ6" s="8"/>
      <c r="BA6" s="8"/>
      <c r="BB6" s="168"/>
      <c r="BC6" s="169"/>
      <c r="BD6" s="8"/>
      <c r="BF6" s="168"/>
      <c r="BG6" s="169"/>
      <c r="BH6" s="8"/>
      <c r="BI6" s="8"/>
      <c r="BJ6" s="168"/>
      <c r="BK6" s="169"/>
      <c r="BL6" s="8"/>
    </row>
    <row r="7" spans="2:64" ht="13.5">
      <c r="B7" s="168"/>
      <c r="C7" s="169"/>
      <c r="D7" s="8"/>
      <c r="E7" s="8"/>
      <c r="F7" s="168"/>
      <c r="G7" s="169"/>
      <c r="H7" s="8"/>
      <c r="J7" s="168"/>
      <c r="K7" s="169"/>
      <c r="L7" s="8"/>
      <c r="M7" s="8"/>
      <c r="N7" s="168"/>
      <c r="O7" s="169"/>
      <c r="P7" s="8"/>
      <c r="R7" s="168"/>
      <c r="S7" s="169"/>
      <c r="T7" s="8"/>
      <c r="U7" s="8"/>
      <c r="V7" s="168"/>
      <c r="W7" s="169"/>
      <c r="X7" s="8"/>
      <c r="Z7" s="168"/>
      <c r="AA7" s="169"/>
      <c r="AB7" s="8"/>
      <c r="AC7" s="8"/>
      <c r="AD7" s="168"/>
      <c r="AE7" s="169"/>
      <c r="AF7" s="8"/>
      <c r="AH7" s="168"/>
      <c r="AI7" s="169"/>
      <c r="AJ7" s="8"/>
      <c r="AK7" s="8"/>
      <c r="AL7" s="168"/>
      <c r="AM7" s="169"/>
      <c r="AN7" s="8"/>
      <c r="AP7" s="168"/>
      <c r="AQ7" s="169"/>
      <c r="AR7" s="8"/>
      <c r="AS7" s="8"/>
      <c r="AT7" s="168"/>
      <c r="AU7" s="169"/>
      <c r="AV7" s="8"/>
      <c r="AX7" s="168"/>
      <c r="AY7" s="169"/>
      <c r="AZ7" s="8"/>
      <c r="BA7" s="8"/>
      <c r="BB7" s="168"/>
      <c r="BC7" s="169"/>
      <c r="BD7" s="8"/>
      <c r="BF7" s="168"/>
      <c r="BG7" s="169"/>
      <c r="BH7" s="8"/>
      <c r="BI7" s="8"/>
      <c r="BJ7" s="168"/>
      <c r="BK7" s="169"/>
      <c r="BL7" s="8"/>
    </row>
    <row r="8" spans="2:64" ht="13.5">
      <c r="B8" s="170"/>
      <c r="C8" s="171"/>
      <c r="D8" s="8"/>
      <c r="E8" s="8"/>
      <c r="F8" s="170"/>
      <c r="G8" s="171"/>
      <c r="H8" s="8"/>
      <c r="J8" s="170"/>
      <c r="K8" s="171"/>
      <c r="L8" s="8"/>
      <c r="M8" s="8"/>
      <c r="N8" s="170"/>
      <c r="O8" s="171"/>
      <c r="P8" s="8"/>
      <c r="R8" s="170"/>
      <c r="S8" s="171"/>
      <c r="T8" s="8"/>
      <c r="U8" s="8"/>
      <c r="V8" s="170"/>
      <c r="W8" s="171"/>
      <c r="X8" s="8"/>
      <c r="Z8" s="170"/>
      <c r="AA8" s="171"/>
      <c r="AB8" s="8"/>
      <c r="AC8" s="8"/>
      <c r="AD8" s="170"/>
      <c r="AE8" s="171"/>
      <c r="AF8" s="8"/>
      <c r="AH8" s="170"/>
      <c r="AI8" s="171"/>
      <c r="AJ8" s="8"/>
      <c r="AK8" s="8"/>
      <c r="AL8" s="170"/>
      <c r="AM8" s="171"/>
      <c r="AN8" s="8"/>
      <c r="AP8" s="170"/>
      <c r="AQ8" s="171"/>
      <c r="AR8" s="8"/>
      <c r="AS8" s="8"/>
      <c r="AT8" s="170"/>
      <c r="AU8" s="171"/>
      <c r="AV8" s="8"/>
      <c r="AX8" s="170"/>
      <c r="AY8" s="171"/>
      <c r="AZ8" s="8"/>
      <c r="BA8" s="8"/>
      <c r="BB8" s="170"/>
      <c r="BC8" s="171"/>
      <c r="BD8" s="8"/>
      <c r="BF8" s="170"/>
      <c r="BG8" s="171"/>
      <c r="BH8" s="8"/>
      <c r="BI8" s="8"/>
      <c r="BJ8" s="170"/>
      <c r="BK8" s="171"/>
      <c r="BL8" s="8"/>
    </row>
    <row r="9" spans="2:64" ht="13.5">
      <c r="B9" s="113"/>
      <c r="C9" s="59"/>
      <c r="D9" s="59"/>
      <c r="E9" s="10"/>
      <c r="F9" s="11"/>
      <c r="G9" s="57"/>
      <c r="H9" s="58"/>
      <c r="K9" s="57"/>
      <c r="L9" s="59"/>
      <c r="M9" s="10"/>
      <c r="N9" s="90"/>
      <c r="O9" s="59"/>
      <c r="P9" s="58"/>
      <c r="Q9" s="10"/>
      <c r="R9" s="10"/>
      <c r="S9" s="57"/>
      <c r="T9" s="59"/>
      <c r="U9" s="10"/>
      <c r="V9" s="90"/>
      <c r="W9" s="59"/>
      <c r="X9" s="58"/>
      <c r="Y9" s="10"/>
      <c r="Z9" s="113"/>
      <c r="AA9" s="59"/>
      <c r="AB9" s="58"/>
      <c r="AC9" s="10"/>
      <c r="AD9" s="11"/>
      <c r="AE9" s="59"/>
      <c r="AF9" s="58"/>
      <c r="AG9" s="10"/>
      <c r="AH9" s="10"/>
      <c r="AI9" s="57"/>
      <c r="AJ9" s="59"/>
      <c r="AK9" s="10"/>
      <c r="AL9" s="10"/>
      <c r="AM9" s="99"/>
      <c r="AN9" s="58"/>
      <c r="AQ9" s="57"/>
      <c r="AR9" s="59"/>
      <c r="AS9" s="10"/>
      <c r="AT9" s="10"/>
      <c r="AU9" s="99"/>
      <c r="AV9" s="58"/>
      <c r="AY9" s="100"/>
      <c r="AZ9" s="59"/>
      <c r="BA9" s="10"/>
      <c r="BB9" s="11"/>
      <c r="BC9" s="59"/>
      <c r="BD9" s="58"/>
      <c r="BG9" s="100"/>
      <c r="BH9" s="59"/>
      <c r="BI9" s="10"/>
      <c r="BJ9" s="11"/>
      <c r="BK9" s="57"/>
      <c r="BL9" s="58"/>
    </row>
    <row r="10" spans="2:64" ht="13.5">
      <c r="B10" s="90"/>
      <c r="C10" s="59"/>
      <c r="D10" s="59"/>
      <c r="E10" s="10"/>
      <c r="F10" s="11"/>
      <c r="G10" s="57"/>
      <c r="H10" s="58"/>
      <c r="K10" s="57"/>
      <c r="L10" s="59"/>
      <c r="M10" s="10"/>
      <c r="N10" s="90"/>
      <c r="O10" s="59"/>
      <c r="P10" s="58"/>
      <c r="Q10" s="10"/>
      <c r="R10" s="10"/>
      <c r="S10" s="57"/>
      <c r="T10" s="59"/>
      <c r="U10" s="10"/>
      <c r="V10" s="90"/>
      <c r="W10" s="59"/>
      <c r="X10" s="58"/>
      <c r="Y10" s="10"/>
      <c r="Z10" s="90"/>
      <c r="AA10" s="59"/>
      <c r="AB10" s="58"/>
      <c r="AC10" s="10"/>
      <c r="AD10" s="11"/>
      <c r="AE10" s="59"/>
      <c r="AF10" s="58"/>
      <c r="AG10" s="10"/>
      <c r="AH10" s="10"/>
      <c r="AI10" s="57"/>
      <c r="AJ10" s="59"/>
      <c r="AK10" s="10"/>
      <c r="AL10" s="10"/>
      <c r="AM10" s="100"/>
      <c r="AN10" s="58"/>
      <c r="AQ10" s="57"/>
      <c r="AR10" s="59"/>
      <c r="AS10" s="10"/>
      <c r="AT10" s="10"/>
      <c r="AU10" s="100"/>
      <c r="AV10" s="58"/>
      <c r="AY10" s="100"/>
      <c r="AZ10" s="59"/>
      <c r="BA10" s="10"/>
      <c r="BB10" s="11"/>
      <c r="BC10" s="59"/>
      <c r="BD10" s="58"/>
      <c r="BG10" s="100"/>
      <c r="BH10" s="59"/>
      <c r="BI10" s="10"/>
      <c r="BJ10" s="11"/>
      <c r="BK10" s="57"/>
      <c r="BL10" s="58"/>
    </row>
    <row r="11" spans="2:62" ht="13.5">
      <c r="B11" s="90"/>
      <c r="C11" s="10"/>
      <c r="D11" s="10"/>
      <c r="E11" s="10"/>
      <c r="F11" s="11"/>
      <c r="K11" s="9"/>
      <c r="L11" s="10"/>
      <c r="M11" s="10"/>
      <c r="N11" s="90"/>
      <c r="O11" s="10"/>
      <c r="P11" s="10"/>
      <c r="Q11" s="10"/>
      <c r="R11" s="10"/>
      <c r="S11" s="9"/>
      <c r="T11" s="10"/>
      <c r="U11" s="10"/>
      <c r="V11" s="90"/>
      <c r="W11" s="10"/>
      <c r="X11" s="10"/>
      <c r="Y11" s="10"/>
      <c r="Z11" s="90"/>
      <c r="AA11" s="10"/>
      <c r="AB11" s="10"/>
      <c r="AC11" s="10"/>
      <c r="AD11" s="11"/>
      <c r="AE11" s="10"/>
      <c r="AF11" s="10"/>
      <c r="AG11" s="10"/>
      <c r="AH11" s="10"/>
      <c r="AI11" s="9"/>
      <c r="AJ11" s="10"/>
      <c r="AK11" s="10"/>
      <c r="AL11" s="10"/>
      <c r="AM11" s="96"/>
      <c r="AQ11" s="9"/>
      <c r="AR11" s="10"/>
      <c r="AS11" s="10"/>
      <c r="AT11" s="10"/>
      <c r="AU11" s="96"/>
      <c r="AY11" s="96"/>
      <c r="AZ11" s="10"/>
      <c r="BA11" s="10"/>
      <c r="BB11" s="11"/>
      <c r="BG11" s="96"/>
      <c r="BH11" s="10"/>
      <c r="BI11" s="10"/>
      <c r="BJ11" s="11"/>
    </row>
    <row r="12" spans="2:63" ht="13.5">
      <c r="B12" s="90"/>
      <c r="C12" s="10"/>
      <c r="D12" s="164" t="s">
        <v>492</v>
      </c>
      <c r="E12" s="164"/>
      <c r="F12" s="11"/>
      <c r="G12" s="10"/>
      <c r="H12" s="10"/>
      <c r="I12" s="10"/>
      <c r="J12" s="10"/>
      <c r="K12" s="9"/>
      <c r="L12" s="10"/>
      <c r="M12" s="10"/>
      <c r="N12" s="90"/>
      <c r="O12" s="10"/>
      <c r="P12" s="10"/>
      <c r="Q12" s="10"/>
      <c r="R12" s="10"/>
      <c r="S12" s="9"/>
      <c r="T12" s="10"/>
      <c r="U12" s="10"/>
      <c r="V12" s="90"/>
      <c r="W12" s="10"/>
      <c r="X12" s="10"/>
      <c r="Y12" s="10"/>
      <c r="Z12" s="90"/>
      <c r="AA12" s="10"/>
      <c r="AB12" s="10"/>
      <c r="AC12" s="10"/>
      <c r="AD12" s="11"/>
      <c r="AE12" s="10"/>
      <c r="AF12" s="10"/>
      <c r="AG12" s="10"/>
      <c r="AH12" s="10"/>
      <c r="AI12" s="9"/>
      <c r="AJ12" s="164" t="s">
        <v>492</v>
      </c>
      <c r="AK12" s="164"/>
      <c r="AL12" s="10"/>
      <c r="AM12" s="96"/>
      <c r="AN12" s="10"/>
      <c r="AO12" s="10"/>
      <c r="AP12" s="10"/>
      <c r="AQ12" s="9"/>
      <c r="AR12" s="164" t="s">
        <v>492</v>
      </c>
      <c r="AS12" s="164"/>
      <c r="AT12" s="10"/>
      <c r="AU12" s="96"/>
      <c r="AV12" s="10"/>
      <c r="AW12" s="10"/>
      <c r="AX12" s="10"/>
      <c r="AY12" s="96"/>
      <c r="AZ12" s="10"/>
      <c r="BA12" s="10"/>
      <c r="BB12" s="11"/>
      <c r="BC12" s="10"/>
      <c r="BD12" s="10"/>
      <c r="BE12" s="10"/>
      <c r="BF12" s="10"/>
      <c r="BG12" s="96"/>
      <c r="BH12" s="10"/>
      <c r="BI12" s="10"/>
      <c r="BJ12" s="11"/>
      <c r="BK12" s="10"/>
    </row>
    <row r="13" spans="2:64" ht="14.25" thickBot="1">
      <c r="B13" s="103"/>
      <c r="C13" s="13"/>
      <c r="D13" s="135" t="s">
        <v>500</v>
      </c>
      <c r="E13" s="136"/>
      <c r="F13" s="14"/>
      <c r="G13" s="13"/>
      <c r="H13" s="13"/>
      <c r="I13" s="13"/>
      <c r="J13" s="13"/>
      <c r="K13" s="16"/>
      <c r="L13" s="64"/>
      <c r="M13" s="91"/>
      <c r="N13" s="92"/>
      <c r="O13" s="13"/>
      <c r="P13" s="13"/>
      <c r="Q13" s="13"/>
      <c r="R13" s="13"/>
      <c r="S13" s="16"/>
      <c r="T13" s="54"/>
      <c r="U13" s="97"/>
      <c r="V13" s="92"/>
      <c r="W13" s="13"/>
      <c r="X13" s="13"/>
      <c r="Y13" s="13"/>
      <c r="Z13" s="103"/>
      <c r="AA13" s="13"/>
      <c r="AB13" s="164"/>
      <c r="AC13" s="172"/>
      <c r="AD13" s="14"/>
      <c r="AE13" s="13"/>
      <c r="AF13" s="13"/>
      <c r="AG13" s="13"/>
      <c r="AH13" s="13"/>
      <c r="AI13" s="63"/>
      <c r="AJ13" s="135" t="s">
        <v>493</v>
      </c>
      <c r="AK13" s="136"/>
      <c r="AL13" s="18"/>
      <c r="AM13" s="95"/>
      <c r="AN13" s="13"/>
      <c r="AO13" s="13"/>
      <c r="AP13" s="13"/>
      <c r="AQ13" s="16"/>
      <c r="AR13" s="135" t="s">
        <v>493</v>
      </c>
      <c r="AS13" s="136"/>
      <c r="AT13" s="13"/>
      <c r="AU13" s="95"/>
      <c r="AV13" s="13"/>
      <c r="AW13" s="13"/>
      <c r="AX13" s="13"/>
      <c r="AY13" s="101"/>
      <c r="AZ13" s="97"/>
      <c r="BA13" s="54"/>
      <c r="BB13" s="14"/>
      <c r="BC13" s="13"/>
      <c r="BD13" s="13"/>
      <c r="BE13" s="13"/>
      <c r="BF13" s="13"/>
      <c r="BG13" s="101"/>
      <c r="BH13" s="97"/>
      <c r="BI13" s="54"/>
      <c r="BJ13" s="14"/>
      <c r="BK13" s="13"/>
      <c r="BL13" s="10"/>
    </row>
    <row r="14" spans="2:64" s="89" customFormat="1" ht="14.25" thickTop="1">
      <c r="B14" s="61" t="s">
        <v>490</v>
      </c>
      <c r="C14" s="98"/>
      <c r="D14" s="102"/>
      <c r="E14" s="119"/>
      <c r="F14" s="61"/>
      <c r="G14" s="61" t="s">
        <v>490</v>
      </c>
      <c r="H14" s="86"/>
      <c r="I14" s="86"/>
      <c r="J14" s="61" t="s">
        <v>489</v>
      </c>
      <c r="K14" s="85"/>
      <c r="L14" s="93"/>
      <c r="M14" s="94"/>
      <c r="N14" s="61"/>
      <c r="O14" s="61" t="s">
        <v>490</v>
      </c>
      <c r="P14" s="86"/>
      <c r="Q14" s="86"/>
      <c r="R14" s="61" t="s">
        <v>489</v>
      </c>
      <c r="S14" s="85"/>
      <c r="T14" s="87"/>
      <c r="U14" s="94"/>
      <c r="V14" s="98"/>
      <c r="W14" s="61" t="s">
        <v>491</v>
      </c>
      <c r="X14" s="86"/>
      <c r="Y14" s="86"/>
      <c r="Z14" s="61" t="s">
        <v>490</v>
      </c>
      <c r="AA14" s="98"/>
      <c r="AB14" s="102"/>
      <c r="AC14" s="86"/>
      <c r="AD14" s="61"/>
      <c r="AE14" s="61" t="s">
        <v>489</v>
      </c>
      <c r="AF14" s="86"/>
      <c r="AG14" s="86"/>
      <c r="AH14" s="61" t="s">
        <v>490</v>
      </c>
      <c r="AI14" s="85"/>
      <c r="AJ14" s="87"/>
      <c r="AK14" s="94"/>
      <c r="AL14" s="98"/>
      <c r="AM14" s="61" t="s">
        <v>490</v>
      </c>
      <c r="AN14" s="86"/>
      <c r="AO14" s="86"/>
      <c r="AP14" s="61" t="s">
        <v>490</v>
      </c>
      <c r="AQ14" s="85"/>
      <c r="AR14" s="87"/>
      <c r="AS14" s="94"/>
      <c r="AT14" s="98"/>
      <c r="AU14" s="61" t="s">
        <v>490</v>
      </c>
      <c r="AV14" s="86"/>
      <c r="AW14" s="86"/>
      <c r="AX14" s="61" t="s">
        <v>491</v>
      </c>
      <c r="AY14" s="98"/>
      <c r="AZ14" s="102"/>
      <c r="BA14" s="86"/>
      <c r="BB14" s="61"/>
      <c r="BC14" s="61" t="s">
        <v>489</v>
      </c>
      <c r="BD14" s="86"/>
      <c r="BE14" s="86"/>
      <c r="BF14" s="61" t="s">
        <v>490</v>
      </c>
      <c r="BG14" s="98"/>
      <c r="BH14" s="102"/>
      <c r="BI14" s="86"/>
      <c r="BJ14" s="61"/>
      <c r="BK14" s="61" t="s">
        <v>489</v>
      </c>
      <c r="BL14" s="88"/>
    </row>
    <row r="15" spans="2:64" ht="13.5">
      <c r="B15" s="13"/>
      <c r="C15" s="13"/>
      <c r="D15" s="103"/>
      <c r="E15" s="13"/>
      <c r="F15" s="13"/>
      <c r="G15" s="13"/>
      <c r="H15" s="13"/>
      <c r="I15" s="13"/>
      <c r="J15" s="13"/>
      <c r="K15" s="13"/>
      <c r="L15" s="13"/>
      <c r="M15" s="95"/>
      <c r="N15" s="13"/>
      <c r="O15" s="13"/>
      <c r="P15" s="13"/>
      <c r="Q15" s="13"/>
      <c r="R15" s="13"/>
      <c r="S15" s="13"/>
      <c r="T15" s="13"/>
      <c r="U15" s="95"/>
      <c r="V15" s="13"/>
      <c r="W15" s="13"/>
      <c r="X15" s="13"/>
      <c r="Y15" s="13"/>
      <c r="Z15" s="13"/>
      <c r="AA15" s="13"/>
      <c r="AB15" s="103"/>
      <c r="AC15" s="13"/>
      <c r="AD15" s="13"/>
      <c r="AE15" s="13"/>
      <c r="AF15" s="13"/>
      <c r="AG15" s="13"/>
      <c r="AH15" s="13"/>
      <c r="AI15" s="13"/>
      <c r="AJ15" s="13"/>
      <c r="AK15" s="95"/>
      <c r="AL15" s="13"/>
      <c r="AM15" s="13"/>
      <c r="AN15" s="13"/>
      <c r="AO15" s="13"/>
      <c r="AP15" s="13"/>
      <c r="AQ15" s="13"/>
      <c r="AR15" s="13"/>
      <c r="AS15" s="95"/>
      <c r="AT15" s="13"/>
      <c r="AU15" s="13"/>
      <c r="AV15" s="13"/>
      <c r="AW15" s="13"/>
      <c r="AX15" s="13"/>
      <c r="AY15" s="13"/>
      <c r="AZ15" s="103"/>
      <c r="BA15" s="13"/>
      <c r="BB15" s="13"/>
      <c r="BC15" s="13"/>
      <c r="BD15" s="13"/>
      <c r="BE15" s="13"/>
      <c r="BF15" s="13"/>
      <c r="BG15" s="13"/>
      <c r="BH15" s="103"/>
      <c r="BI15" s="13"/>
      <c r="BJ15" s="13"/>
      <c r="BK15" s="13"/>
      <c r="BL15" s="10"/>
    </row>
    <row r="16" spans="2:64" ht="13.5">
      <c r="B16" s="13"/>
      <c r="C16" s="13"/>
      <c r="D16" s="103"/>
      <c r="E16" s="13"/>
      <c r="F16" s="13"/>
      <c r="G16" s="13"/>
      <c r="H16" s="23"/>
      <c r="I16" s="23"/>
      <c r="J16" s="13"/>
      <c r="K16" s="13"/>
      <c r="L16" s="13"/>
      <c r="M16" s="95"/>
      <c r="N16" s="13"/>
      <c r="O16" s="13"/>
      <c r="P16" s="13"/>
      <c r="Q16" s="13"/>
      <c r="R16" s="13"/>
      <c r="S16" s="13"/>
      <c r="T16" s="13"/>
      <c r="U16" s="95"/>
      <c r="V16" s="13"/>
      <c r="W16" s="13"/>
      <c r="X16" s="13"/>
      <c r="Y16" s="13"/>
      <c r="Z16" s="13"/>
      <c r="AA16" s="13"/>
      <c r="AB16" s="103"/>
      <c r="AC16" s="13"/>
      <c r="AD16" s="13"/>
      <c r="AE16" s="13"/>
      <c r="AF16" s="13"/>
      <c r="AG16" s="13"/>
      <c r="AH16" s="13"/>
      <c r="AI16" s="13"/>
      <c r="AJ16" s="13"/>
      <c r="AK16" s="95"/>
      <c r="AL16" s="13"/>
      <c r="AM16" s="13"/>
      <c r="AN16" s="13"/>
      <c r="AO16" s="13"/>
      <c r="AP16" s="13"/>
      <c r="AQ16" s="13"/>
      <c r="AR16" s="13"/>
      <c r="AS16" s="95"/>
      <c r="AT16" s="13"/>
      <c r="AU16" s="13"/>
      <c r="AV16" s="13"/>
      <c r="AW16" s="13"/>
      <c r="AX16" s="13"/>
      <c r="AY16" s="13"/>
      <c r="AZ16" s="103"/>
      <c r="BA16" s="13"/>
      <c r="BB16" s="13"/>
      <c r="BC16" s="13"/>
      <c r="BD16" s="13"/>
      <c r="BE16" s="13"/>
      <c r="BF16" s="13"/>
      <c r="BG16" s="13"/>
      <c r="BH16" s="103"/>
      <c r="BI16" s="13"/>
      <c r="BJ16" s="13"/>
      <c r="BK16" s="13"/>
      <c r="BL16" s="10"/>
    </row>
    <row r="17" spans="2:64" ht="13.5">
      <c r="B17" s="13"/>
      <c r="C17" s="13"/>
      <c r="D17" s="103"/>
      <c r="E17" s="13"/>
      <c r="F17" s="13"/>
      <c r="G17" s="173" t="s">
        <v>492</v>
      </c>
      <c r="H17" s="173"/>
      <c r="I17" s="173"/>
      <c r="J17" s="173"/>
      <c r="K17" s="13"/>
      <c r="L17" s="13"/>
      <c r="M17" s="95"/>
      <c r="N17" s="13"/>
      <c r="O17" s="13"/>
      <c r="P17" s="13"/>
      <c r="Q17" s="13"/>
      <c r="R17" s="13"/>
      <c r="S17" s="13"/>
      <c r="T17" s="13"/>
      <c r="U17" s="95"/>
      <c r="V17" s="13"/>
      <c r="W17" s="173" t="s">
        <v>492</v>
      </c>
      <c r="X17" s="173"/>
      <c r="Y17" s="173"/>
      <c r="Z17" s="173"/>
      <c r="AA17" s="13"/>
      <c r="AB17" s="103"/>
      <c r="AC17" s="13"/>
      <c r="AD17" s="13"/>
      <c r="AE17" s="13"/>
      <c r="AF17" s="13"/>
      <c r="AG17" s="13"/>
      <c r="AH17" s="13"/>
      <c r="AI17" s="13"/>
      <c r="AJ17" s="13"/>
      <c r="AK17" s="95"/>
      <c r="AL17" s="13"/>
      <c r="AM17" s="173" t="s">
        <v>492</v>
      </c>
      <c r="AN17" s="173"/>
      <c r="AO17" s="173"/>
      <c r="AP17" s="173"/>
      <c r="AQ17" s="13"/>
      <c r="AR17" s="13"/>
      <c r="AS17" s="95"/>
      <c r="AT17" s="13"/>
      <c r="AU17" s="13"/>
      <c r="AV17" s="13"/>
      <c r="AW17" s="13"/>
      <c r="AX17" s="13"/>
      <c r="AY17" s="13"/>
      <c r="AZ17" s="103"/>
      <c r="BA17" s="13"/>
      <c r="BB17" s="13"/>
      <c r="BC17" s="13"/>
      <c r="BD17" s="59"/>
      <c r="BE17" s="59"/>
      <c r="BF17" s="13"/>
      <c r="BG17" s="13"/>
      <c r="BH17" s="103"/>
      <c r="BI17" s="13"/>
      <c r="BJ17" s="13"/>
      <c r="BK17" s="13"/>
      <c r="BL17" s="10"/>
    </row>
    <row r="18" spans="1:63" s="89" customFormat="1" ht="14.25" customHeight="1" thickBot="1">
      <c r="A18" s="121"/>
      <c r="B18" s="121"/>
      <c r="C18" s="121"/>
      <c r="D18" s="122"/>
      <c r="E18" s="121"/>
      <c r="F18" s="121"/>
      <c r="G18" s="121"/>
      <c r="H18" s="131" t="s">
        <v>506</v>
      </c>
      <c r="I18" s="147"/>
      <c r="J18" s="130"/>
      <c r="K18" s="18"/>
      <c r="L18" s="18"/>
      <c r="M18" s="124"/>
      <c r="N18" s="86"/>
      <c r="O18" s="86"/>
      <c r="P18" s="86"/>
      <c r="Q18" s="86"/>
      <c r="R18" s="86"/>
      <c r="S18" s="86"/>
      <c r="T18" s="86"/>
      <c r="U18" s="128"/>
      <c r="V18" s="86"/>
      <c r="W18" s="121"/>
      <c r="X18" s="147" t="s">
        <v>507</v>
      </c>
      <c r="Y18" s="131"/>
      <c r="Z18" s="123"/>
      <c r="AA18" s="126"/>
      <c r="AB18" s="127"/>
      <c r="AC18" s="86"/>
      <c r="AD18" s="86"/>
      <c r="AE18" s="86"/>
      <c r="AF18" s="86"/>
      <c r="AG18" s="86"/>
      <c r="AH18" s="86"/>
      <c r="AI18" s="86"/>
      <c r="AJ18" s="86"/>
      <c r="AK18" s="125"/>
      <c r="AL18" s="126"/>
      <c r="AM18" s="121"/>
      <c r="AN18" s="131" t="s">
        <v>508</v>
      </c>
      <c r="AO18" s="147"/>
      <c r="AP18" s="130"/>
      <c r="AQ18" s="86"/>
      <c r="AR18" s="86"/>
      <c r="AS18" s="128"/>
      <c r="AT18" s="86"/>
      <c r="AU18" s="86"/>
      <c r="AV18" s="86"/>
      <c r="AW18" s="86"/>
      <c r="AX18" s="86"/>
      <c r="AY18" s="86"/>
      <c r="AZ18" s="129"/>
      <c r="BA18" s="126"/>
      <c r="BB18" s="126"/>
      <c r="BC18" s="62"/>
      <c r="BD18" s="137"/>
      <c r="BE18" s="138"/>
      <c r="BF18" s="61"/>
      <c r="BG18" s="86"/>
      <c r="BH18" s="129"/>
      <c r="BI18" s="86"/>
      <c r="BJ18" s="86"/>
      <c r="BK18" s="86"/>
    </row>
    <row r="19" spans="2:63" s="89" customFormat="1" ht="14.25" thickTop="1">
      <c r="B19" s="86"/>
      <c r="C19" s="86"/>
      <c r="D19" s="61" t="s">
        <v>490</v>
      </c>
      <c r="E19" s="85"/>
      <c r="F19" s="87"/>
      <c r="G19" s="87"/>
      <c r="H19" s="87"/>
      <c r="I19" s="94"/>
      <c r="J19" s="132"/>
      <c r="K19" s="132"/>
      <c r="L19" s="98"/>
      <c r="M19" s="61" t="s">
        <v>490</v>
      </c>
      <c r="N19" s="86"/>
      <c r="O19" s="86"/>
      <c r="P19" s="86"/>
      <c r="Q19" s="86"/>
      <c r="R19" s="86"/>
      <c r="S19" s="86"/>
      <c r="T19" s="61" t="s">
        <v>489</v>
      </c>
      <c r="U19" s="98"/>
      <c r="V19" s="132"/>
      <c r="W19" s="132"/>
      <c r="X19" s="102"/>
      <c r="Y19" s="93"/>
      <c r="Z19" s="87"/>
      <c r="AA19" s="86"/>
      <c r="AB19" s="61"/>
      <c r="AC19" s="61" t="s">
        <v>489</v>
      </c>
      <c r="AD19" s="86"/>
      <c r="AE19" s="86"/>
      <c r="AF19" s="86"/>
      <c r="AG19" s="86"/>
      <c r="AH19" s="86"/>
      <c r="AI19" s="86"/>
      <c r="AJ19" s="61" t="s">
        <v>489</v>
      </c>
      <c r="AK19" s="61"/>
      <c r="AL19" s="86"/>
      <c r="AM19" s="87"/>
      <c r="AN19" s="86"/>
      <c r="AO19" s="94"/>
      <c r="AP19" s="132"/>
      <c r="AQ19" s="132"/>
      <c r="AR19" s="98"/>
      <c r="AS19" s="61" t="s">
        <v>489</v>
      </c>
      <c r="AT19" s="86"/>
      <c r="AU19" s="86"/>
      <c r="AV19" s="86"/>
      <c r="AW19" s="86"/>
      <c r="AX19" s="86"/>
      <c r="AY19" s="86"/>
      <c r="AZ19" s="61" t="s">
        <v>489</v>
      </c>
      <c r="BA19" s="61"/>
      <c r="BB19" s="86"/>
      <c r="BC19" s="86"/>
      <c r="BD19" s="86"/>
      <c r="BE19" s="94"/>
      <c r="BF19" s="132"/>
      <c r="BG19" s="132"/>
      <c r="BH19" s="98"/>
      <c r="BI19" s="61" t="s">
        <v>509</v>
      </c>
      <c r="BJ19" s="86"/>
      <c r="BK19" s="86"/>
    </row>
    <row r="20" spans="1:63" ht="13.5">
      <c r="A20" s="18"/>
      <c r="B20" s="18"/>
      <c r="C20" s="18"/>
      <c r="D20" s="18"/>
      <c r="E20" s="18"/>
      <c r="F20" s="12"/>
      <c r="G20" s="13"/>
      <c r="H20" s="13"/>
      <c r="I20" s="95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0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95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95"/>
      <c r="BF20" s="13"/>
      <c r="BG20" s="13"/>
      <c r="BH20" s="13"/>
      <c r="BI20" s="13"/>
      <c r="BJ20" s="13"/>
      <c r="BK20" s="13"/>
    </row>
    <row r="21" spans="1:63" ht="13.5">
      <c r="A21" s="18"/>
      <c r="B21" s="18"/>
      <c r="C21" s="18"/>
      <c r="D21" s="18"/>
      <c r="E21" s="18"/>
      <c r="F21" s="12"/>
      <c r="G21" s="13"/>
      <c r="H21" s="13"/>
      <c r="I21" s="95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0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95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95"/>
      <c r="BF21" s="13"/>
      <c r="BG21" s="13"/>
      <c r="BH21" s="13"/>
      <c r="BI21" s="13"/>
      <c r="BJ21" s="13"/>
      <c r="BK21" s="13"/>
    </row>
    <row r="22" spans="1:64" ht="13.5">
      <c r="A22" s="10"/>
      <c r="B22" s="13"/>
      <c r="C22" s="13"/>
      <c r="D22" s="13"/>
      <c r="E22" s="13"/>
      <c r="F22" s="13"/>
      <c r="G22" s="13"/>
      <c r="H22" s="13"/>
      <c r="I22" s="95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0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95"/>
      <c r="AP22" s="13"/>
      <c r="AQ22" s="13"/>
      <c r="AR22" s="13"/>
      <c r="AS22" s="13"/>
      <c r="AT22" s="13"/>
      <c r="AU22" s="173" t="s">
        <v>492</v>
      </c>
      <c r="AV22" s="173"/>
      <c r="AW22" s="173"/>
      <c r="AX22" s="173"/>
      <c r="AY22" s="13"/>
      <c r="AZ22" s="13"/>
      <c r="BA22" s="13"/>
      <c r="BB22" s="13"/>
      <c r="BC22" s="13"/>
      <c r="BD22" s="13"/>
      <c r="BE22" s="95"/>
      <c r="BF22" s="13"/>
      <c r="BG22" s="13"/>
      <c r="BH22" s="13"/>
      <c r="BI22" s="13"/>
      <c r="BJ22" s="13"/>
      <c r="BK22" s="13"/>
      <c r="BL22" s="10"/>
    </row>
    <row r="23" spans="1:64" ht="14.25" thickBot="1">
      <c r="A23" s="10"/>
      <c r="B23" s="13"/>
      <c r="C23" s="13"/>
      <c r="D23" s="13"/>
      <c r="E23" s="13"/>
      <c r="F23" s="13"/>
      <c r="G23" s="13"/>
      <c r="H23" s="13"/>
      <c r="I23" s="95"/>
      <c r="J23" s="13"/>
      <c r="K23" s="13"/>
      <c r="L23" s="13"/>
      <c r="M23" s="13"/>
      <c r="N23" s="13"/>
      <c r="O23" s="18"/>
      <c r="P23" s="136"/>
      <c r="Q23" s="135"/>
      <c r="R23" s="56"/>
      <c r="S23" s="17"/>
      <c r="T23" s="17"/>
      <c r="U23" s="17"/>
      <c r="V23" s="17"/>
      <c r="W23" s="17"/>
      <c r="X23" s="104"/>
      <c r="Y23" s="10"/>
      <c r="Z23" s="10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95"/>
      <c r="AP23" s="13"/>
      <c r="AQ23" s="13"/>
      <c r="AR23" s="13"/>
      <c r="AS23" s="13"/>
      <c r="AT23" s="13"/>
      <c r="AU23" s="121"/>
      <c r="AV23" s="147" t="s">
        <v>510</v>
      </c>
      <c r="AW23" s="147"/>
      <c r="AX23" s="130"/>
      <c r="AY23" s="13"/>
      <c r="AZ23" s="13"/>
      <c r="BA23" s="13"/>
      <c r="BB23" s="13"/>
      <c r="BC23" s="13"/>
      <c r="BD23" s="13"/>
      <c r="BE23" s="95"/>
      <c r="BF23" s="13"/>
      <c r="BG23" s="13"/>
      <c r="BH23" s="13"/>
      <c r="BI23" s="13"/>
      <c r="BJ23" s="13"/>
      <c r="BK23" s="13"/>
      <c r="BL23" s="10"/>
    </row>
    <row r="24" spans="2:63" s="89" customFormat="1" ht="14.25" thickTop="1">
      <c r="B24" s="86"/>
      <c r="C24" s="86"/>
      <c r="D24" s="86"/>
      <c r="E24" s="86"/>
      <c r="F24" s="86"/>
      <c r="G24" s="86"/>
      <c r="H24" s="61" t="s">
        <v>509</v>
      </c>
      <c r="I24" s="98"/>
      <c r="J24" s="132"/>
      <c r="K24" s="132"/>
      <c r="L24" s="132"/>
      <c r="M24" s="132"/>
      <c r="N24" s="132"/>
      <c r="O24" s="132"/>
      <c r="P24" s="102"/>
      <c r="Q24" s="86"/>
      <c r="R24" s="86"/>
      <c r="S24" s="86"/>
      <c r="T24" s="86"/>
      <c r="U24" s="86"/>
      <c r="V24" s="86"/>
      <c r="W24" s="86"/>
      <c r="X24" s="61"/>
      <c r="Y24" s="61" t="s">
        <v>489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61"/>
      <c r="AO24" s="98"/>
      <c r="AP24" s="132"/>
      <c r="AQ24" s="132"/>
      <c r="AR24" s="132"/>
      <c r="AS24" s="132"/>
      <c r="AT24" s="132"/>
      <c r="AU24" s="132"/>
      <c r="AV24" s="102"/>
      <c r="AW24" s="87"/>
      <c r="AX24" s="87"/>
      <c r="AY24" s="87"/>
      <c r="AZ24" s="87"/>
      <c r="BA24" s="87"/>
      <c r="BB24" s="87"/>
      <c r="BC24" s="87"/>
      <c r="BD24" s="85"/>
      <c r="BE24" s="61"/>
      <c r="BF24" s="86"/>
      <c r="BG24" s="86"/>
      <c r="BH24" s="86"/>
      <c r="BI24" s="86"/>
      <c r="BJ24" s="86"/>
      <c r="BK24" s="86"/>
    </row>
    <row r="25" spans="1:63" ht="13.5">
      <c r="A25" s="18"/>
      <c r="B25" s="18"/>
      <c r="C25" s="18"/>
      <c r="D25" s="18"/>
      <c r="E25" s="18"/>
      <c r="F25" s="12"/>
      <c r="G25" s="13"/>
      <c r="H25" s="13"/>
      <c r="I25" s="13"/>
      <c r="J25" s="13"/>
      <c r="K25" s="13"/>
      <c r="L25" s="13"/>
      <c r="M25" s="13"/>
      <c r="N25" s="13"/>
      <c r="O25" s="13"/>
      <c r="P25" s="10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0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</row>
    <row r="26" spans="1:64" ht="13.5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0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0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0"/>
    </row>
    <row r="27" spans="1:64" ht="13.5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0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0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0"/>
    </row>
    <row r="28" spans="1:63" ht="14.25" thickBot="1">
      <c r="A28" s="18"/>
      <c r="B28" s="18"/>
      <c r="C28" s="18"/>
      <c r="D28" s="18"/>
      <c r="E28" s="18"/>
      <c r="F28" s="12"/>
      <c r="G28" s="13"/>
      <c r="H28" s="13"/>
      <c r="I28" s="13"/>
      <c r="J28" s="13"/>
      <c r="K28" s="13"/>
      <c r="L28" s="13"/>
      <c r="M28" s="13"/>
      <c r="N28" s="13"/>
      <c r="O28" s="13"/>
      <c r="P28" s="10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64"/>
      <c r="AG28" s="172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04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</row>
    <row r="29" spans="2:63" s="89" customFormat="1" ht="14.25" thickTop="1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61" t="s">
        <v>495</v>
      </c>
      <c r="Q29" s="98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206"/>
      <c r="AG29" s="207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61"/>
      <c r="AW29" s="61" t="s">
        <v>496</v>
      </c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</row>
    <row r="30" spans="2:63" ht="13.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5"/>
      <c r="Q30" s="15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64">
        <v>1</v>
      </c>
      <c r="AE30" s="164"/>
      <c r="AF30" s="203"/>
      <c r="AG30" s="16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5"/>
      <c r="AW30" s="15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</row>
    <row r="31" spans="30:33" ht="14.25" thickBot="1">
      <c r="AD31" s="58"/>
      <c r="AE31" s="58"/>
      <c r="AG31" s="9"/>
    </row>
    <row r="32" spans="3:54" ht="26.25" customHeight="1" thickBot="1" thickTop="1">
      <c r="C32" s="165" t="s">
        <v>196</v>
      </c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1"/>
      <c r="AF32" s="162"/>
      <c r="AG32" s="9"/>
      <c r="AN32" s="139" t="s">
        <v>515</v>
      </c>
      <c r="AO32" s="140"/>
      <c r="AP32" s="140"/>
      <c r="AQ32" s="140"/>
      <c r="AR32" s="140"/>
      <c r="AS32" s="140"/>
      <c r="AT32" s="141"/>
      <c r="AU32" s="141"/>
      <c r="AV32" s="141"/>
      <c r="AW32" s="141"/>
      <c r="AX32" s="141"/>
      <c r="AY32" s="141"/>
      <c r="AZ32" s="141"/>
      <c r="BA32" s="141"/>
      <c r="BB32" s="142"/>
    </row>
    <row r="33" spans="3:54" ht="19.5" customHeight="1" thickBot="1" thickTop="1">
      <c r="C33" s="165" t="s">
        <v>111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38"/>
      <c r="AC33" s="19"/>
      <c r="AD33" s="19"/>
      <c r="AE33" s="161"/>
      <c r="AF33" s="163"/>
      <c r="AG33" s="105"/>
      <c r="AH33" s="204"/>
      <c r="AI33" s="204"/>
      <c r="AJ33" s="204"/>
      <c r="AK33" s="204"/>
      <c r="AL33" s="204"/>
      <c r="AM33" s="204"/>
      <c r="AN33" s="143"/>
      <c r="AO33" s="144"/>
      <c r="AP33" s="144"/>
      <c r="AQ33" s="144"/>
      <c r="AR33" s="144"/>
      <c r="AS33" s="144"/>
      <c r="AT33" s="145"/>
      <c r="AU33" s="145"/>
      <c r="AV33" s="145"/>
      <c r="AW33" s="145"/>
      <c r="AX33" s="145"/>
      <c r="AY33" s="145"/>
      <c r="AZ33" s="145"/>
      <c r="BA33" s="145"/>
      <c r="BB33" s="146"/>
    </row>
    <row r="34" spans="30:39" ht="14.25" thickTop="1">
      <c r="AD34" s="58"/>
      <c r="AE34" s="58"/>
      <c r="AG34" s="96"/>
      <c r="AH34" s="10"/>
      <c r="AI34" s="10"/>
      <c r="AJ34" s="10"/>
      <c r="AK34" s="10"/>
      <c r="AL34" s="10"/>
      <c r="AM34" s="10"/>
    </row>
    <row r="35" spans="6:39" ht="13.5"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161">
        <v>2</v>
      </c>
      <c r="AE35" s="161"/>
      <c r="AG35" s="96"/>
      <c r="AH35" s="10"/>
      <c r="AI35" s="10"/>
      <c r="AJ35" s="10"/>
      <c r="AK35" s="10"/>
      <c r="AL35" s="10"/>
      <c r="AM35" s="10"/>
    </row>
    <row r="36" spans="16:49" s="89" customFormat="1" ht="14.25" thickBot="1">
      <c r="P36" s="110" t="s">
        <v>495</v>
      </c>
      <c r="Q36" s="109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205"/>
      <c r="AH36" s="115"/>
      <c r="AI36" s="115"/>
      <c r="AJ36" s="115"/>
      <c r="AK36" s="115"/>
      <c r="AL36" s="115"/>
      <c r="AM36" s="115"/>
      <c r="AV36" s="110"/>
      <c r="AW36" s="110" t="s">
        <v>496</v>
      </c>
    </row>
    <row r="37" spans="1:56" ht="14.25" thickTop="1">
      <c r="A37" s="18"/>
      <c r="B37" s="18"/>
      <c r="C37" s="18"/>
      <c r="D37" s="18"/>
      <c r="E37" s="18"/>
      <c r="F37" s="12"/>
      <c r="I37" s="10"/>
      <c r="J37" s="10"/>
      <c r="K37" s="10"/>
      <c r="L37" s="10"/>
      <c r="M37" s="10"/>
      <c r="N37" s="10"/>
      <c r="O37" s="10"/>
      <c r="P37" s="10"/>
      <c r="Q37" s="9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64"/>
      <c r="AG37" s="134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96"/>
      <c r="AX37" s="10"/>
      <c r="AY37" s="10"/>
      <c r="AZ37" s="10"/>
      <c r="BA37" s="10"/>
      <c r="BB37" s="10"/>
      <c r="BC37" s="10"/>
      <c r="BD37" s="10"/>
    </row>
    <row r="38" spans="1:56" ht="13.5">
      <c r="A38" s="18"/>
      <c r="B38" s="18"/>
      <c r="C38" s="18"/>
      <c r="D38" s="18"/>
      <c r="E38" s="18"/>
      <c r="F38" s="12"/>
      <c r="I38" s="10"/>
      <c r="J38" s="10"/>
      <c r="K38" s="10"/>
      <c r="L38" s="10"/>
      <c r="M38" s="10"/>
      <c r="N38" s="10"/>
      <c r="O38" s="10"/>
      <c r="P38" s="10"/>
      <c r="Q38" s="9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23"/>
      <c r="AG38" s="23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96"/>
      <c r="AX38" s="10"/>
      <c r="AY38" s="10"/>
      <c r="AZ38" s="10"/>
      <c r="BA38" s="10"/>
      <c r="BB38" s="10"/>
      <c r="BC38" s="10"/>
      <c r="BD38" s="10"/>
    </row>
    <row r="39" spans="9:56" ht="13.5">
      <c r="I39" s="10"/>
      <c r="J39" s="10"/>
      <c r="K39" s="10"/>
      <c r="L39" s="10"/>
      <c r="M39" s="10"/>
      <c r="N39" s="10"/>
      <c r="O39" s="10"/>
      <c r="P39" s="10"/>
      <c r="Q39" s="96"/>
      <c r="R39" s="10"/>
      <c r="S39" s="10"/>
      <c r="T39" s="10"/>
      <c r="U39" s="10"/>
      <c r="V39" s="10"/>
      <c r="W39" s="10"/>
      <c r="X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96"/>
      <c r="AX39" s="10"/>
      <c r="AY39" s="10"/>
      <c r="AZ39" s="10"/>
      <c r="BA39" s="10"/>
      <c r="BB39" s="10"/>
      <c r="BC39" s="10"/>
      <c r="BD39" s="10"/>
    </row>
    <row r="40" spans="1:64" ht="13.5">
      <c r="A40" s="18"/>
      <c r="B40" s="18"/>
      <c r="C40" s="18"/>
      <c r="D40" s="18"/>
      <c r="E40" s="18"/>
      <c r="F40" s="12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9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96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s="89" customFormat="1" ht="14.25" thickBot="1">
      <c r="A41" s="88"/>
      <c r="B41" s="88"/>
      <c r="C41" s="88"/>
      <c r="D41" s="88"/>
      <c r="E41" s="88"/>
      <c r="F41" s="88"/>
      <c r="G41" s="88"/>
      <c r="H41" s="61" t="s">
        <v>490</v>
      </c>
      <c r="I41" s="62"/>
      <c r="J41" s="115"/>
      <c r="K41" s="115"/>
      <c r="L41" s="115"/>
      <c r="M41" s="115"/>
      <c r="N41" s="115"/>
      <c r="O41" s="115"/>
      <c r="P41" s="115"/>
      <c r="Q41" s="108"/>
      <c r="R41" s="133"/>
      <c r="S41" s="133"/>
      <c r="T41" s="133"/>
      <c r="U41" s="133"/>
      <c r="V41" s="133"/>
      <c r="W41" s="133"/>
      <c r="X41" s="109"/>
      <c r="Y41" s="61" t="s">
        <v>513</v>
      </c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61" t="s">
        <v>511</v>
      </c>
      <c r="AO41" s="61"/>
      <c r="AP41" s="88"/>
      <c r="AQ41" s="115"/>
      <c r="AR41" s="115"/>
      <c r="AS41" s="115"/>
      <c r="AT41" s="115"/>
      <c r="AU41" s="115"/>
      <c r="AV41" s="115"/>
      <c r="AW41" s="108"/>
      <c r="AX41" s="133"/>
      <c r="AY41" s="133"/>
      <c r="AZ41" s="133"/>
      <c r="BA41" s="133"/>
      <c r="BB41" s="133"/>
      <c r="BC41" s="133"/>
      <c r="BD41" s="109"/>
      <c r="BE41" s="61" t="s">
        <v>511</v>
      </c>
      <c r="BF41" s="88"/>
      <c r="BG41" s="88"/>
      <c r="BH41" s="88"/>
      <c r="BI41" s="88"/>
      <c r="BJ41" s="88"/>
      <c r="BK41" s="88"/>
      <c r="BL41" s="88"/>
    </row>
    <row r="42" spans="1:64" ht="14.25" thickTop="1">
      <c r="A42" s="10"/>
      <c r="B42" s="10"/>
      <c r="C42" s="10"/>
      <c r="D42" s="10"/>
      <c r="E42" s="10"/>
      <c r="F42" s="10"/>
      <c r="G42" s="10"/>
      <c r="H42" s="10"/>
      <c r="I42" s="118"/>
      <c r="J42" s="21"/>
      <c r="K42" s="21"/>
      <c r="L42" s="21"/>
      <c r="M42" s="10"/>
      <c r="N42" s="10"/>
      <c r="O42" s="10"/>
      <c r="P42" s="134"/>
      <c r="Q42" s="164"/>
      <c r="R42" s="10"/>
      <c r="S42" s="10"/>
      <c r="T42" s="10"/>
      <c r="U42" s="10"/>
      <c r="V42" s="10"/>
      <c r="W42" s="10"/>
      <c r="X42" s="9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18"/>
      <c r="AP42" s="21"/>
      <c r="AQ42" s="21"/>
      <c r="AR42" s="21"/>
      <c r="AS42" s="21"/>
      <c r="AT42" s="21"/>
      <c r="AU42" s="21"/>
      <c r="AV42" s="134" t="s">
        <v>492</v>
      </c>
      <c r="AW42" s="164"/>
      <c r="AX42" s="10"/>
      <c r="AY42" s="10"/>
      <c r="AZ42" s="10"/>
      <c r="BA42" s="10"/>
      <c r="BB42" s="10"/>
      <c r="BC42" s="10"/>
      <c r="BD42" s="90"/>
      <c r="BE42" s="10"/>
      <c r="BF42" s="10"/>
      <c r="BG42" s="10"/>
      <c r="BH42" s="10"/>
      <c r="BI42" s="10"/>
      <c r="BJ42" s="10"/>
      <c r="BK42" s="10"/>
      <c r="BL42" s="10"/>
    </row>
    <row r="43" spans="1:64" ht="13.5">
      <c r="A43" s="10"/>
      <c r="B43" s="10"/>
      <c r="C43" s="10"/>
      <c r="D43" s="10"/>
      <c r="E43" s="10"/>
      <c r="F43" s="10"/>
      <c r="G43" s="10"/>
      <c r="H43" s="10"/>
      <c r="I43" s="96"/>
      <c r="J43" s="10"/>
      <c r="K43" s="10"/>
      <c r="L43" s="10"/>
      <c r="M43" s="10"/>
      <c r="N43" s="10"/>
      <c r="O43" s="61"/>
      <c r="P43" s="61"/>
      <c r="Q43" s="61"/>
      <c r="R43" s="61"/>
      <c r="S43" s="10"/>
      <c r="T43" s="10"/>
      <c r="U43" s="10"/>
      <c r="V43" s="10"/>
      <c r="W43" s="10"/>
      <c r="X43" s="9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96"/>
      <c r="AP43" s="10"/>
      <c r="AQ43" s="10"/>
      <c r="AR43" s="10"/>
      <c r="AS43" s="10"/>
      <c r="AT43" s="10"/>
      <c r="AU43" s="10"/>
      <c r="AV43" s="138" t="s">
        <v>514</v>
      </c>
      <c r="AW43" s="138"/>
      <c r="AX43" s="10"/>
      <c r="AY43" s="10"/>
      <c r="AZ43" s="10"/>
      <c r="BA43" s="10"/>
      <c r="BB43" s="10"/>
      <c r="BC43" s="10"/>
      <c r="BD43" s="90"/>
      <c r="BE43" s="10"/>
      <c r="BF43" s="10"/>
      <c r="BG43" s="10"/>
      <c r="BH43" s="10"/>
      <c r="BI43" s="10"/>
      <c r="BJ43" s="10"/>
      <c r="BK43" s="10"/>
      <c r="BL43" s="10"/>
    </row>
    <row r="44" spans="1:64" ht="13.5">
      <c r="A44" s="18"/>
      <c r="B44" s="18"/>
      <c r="C44" s="18"/>
      <c r="D44" s="18"/>
      <c r="E44" s="18"/>
      <c r="F44" s="12"/>
      <c r="G44" s="10"/>
      <c r="H44" s="10"/>
      <c r="I44" s="96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9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96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90"/>
      <c r="BE44" s="10"/>
      <c r="BF44" s="10"/>
      <c r="BG44" s="10"/>
      <c r="BH44" s="10"/>
      <c r="BI44" s="10"/>
      <c r="BJ44" s="10"/>
      <c r="BK44" s="10"/>
      <c r="BL44" s="10"/>
    </row>
    <row r="45" spans="1:64" ht="13.5">
      <c r="A45" s="18"/>
      <c r="B45" s="18"/>
      <c r="C45" s="18"/>
      <c r="D45" s="18"/>
      <c r="E45" s="18"/>
      <c r="F45" s="12"/>
      <c r="G45" s="10"/>
      <c r="H45" s="10"/>
      <c r="I45" s="96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9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96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90"/>
      <c r="BE45" s="10"/>
      <c r="BF45" s="10"/>
      <c r="BG45" s="10"/>
      <c r="BH45" s="10"/>
      <c r="BI45" s="10"/>
      <c r="BJ45" s="10"/>
      <c r="BK45" s="10"/>
      <c r="BL45" s="10"/>
    </row>
    <row r="46" spans="4:61" s="89" customFormat="1" ht="14.25" thickBot="1">
      <c r="D46" s="110" t="s">
        <v>490</v>
      </c>
      <c r="E46" s="110"/>
      <c r="I46" s="108"/>
      <c r="J46" s="133"/>
      <c r="K46" s="133"/>
      <c r="L46" s="109"/>
      <c r="M46" s="61" t="s">
        <v>511</v>
      </c>
      <c r="N46" s="88"/>
      <c r="O46" s="88"/>
      <c r="P46" s="88"/>
      <c r="Q46" s="88"/>
      <c r="R46" s="88"/>
      <c r="S46" s="88"/>
      <c r="T46" s="61" t="s">
        <v>511</v>
      </c>
      <c r="U46" s="109"/>
      <c r="V46" s="133"/>
      <c r="W46" s="133"/>
      <c r="X46" s="114"/>
      <c r="Y46" s="115"/>
      <c r="Z46" s="115"/>
      <c r="AA46" s="88"/>
      <c r="AB46" s="110"/>
      <c r="AC46" s="110" t="s">
        <v>490</v>
      </c>
      <c r="AJ46" s="110" t="s">
        <v>489</v>
      </c>
      <c r="AK46" s="110"/>
      <c r="AO46" s="108"/>
      <c r="AP46" s="133"/>
      <c r="AQ46" s="133"/>
      <c r="AR46" s="109"/>
      <c r="AS46" s="61" t="s">
        <v>489</v>
      </c>
      <c r="AT46" s="88"/>
      <c r="AU46" s="88"/>
      <c r="AV46" s="88"/>
      <c r="AW46" s="88"/>
      <c r="AX46" s="88"/>
      <c r="AY46" s="88"/>
      <c r="AZ46" s="61" t="s">
        <v>491</v>
      </c>
      <c r="BA46" s="109"/>
      <c r="BB46" s="133"/>
      <c r="BC46" s="133"/>
      <c r="BD46" s="114"/>
      <c r="BE46" s="88"/>
      <c r="BF46" s="88"/>
      <c r="BG46" s="88"/>
      <c r="BH46" s="110"/>
      <c r="BI46" s="110" t="s">
        <v>489</v>
      </c>
    </row>
    <row r="47" spans="2:63" ht="14.25" thickTop="1">
      <c r="B47" s="10"/>
      <c r="C47" s="10"/>
      <c r="D47" s="10"/>
      <c r="E47" s="106"/>
      <c r="F47" s="107"/>
      <c r="G47" s="21"/>
      <c r="H47" s="134"/>
      <c r="I47" s="164"/>
      <c r="J47" s="10"/>
      <c r="K47" s="10"/>
      <c r="L47" s="90"/>
      <c r="M47" s="10"/>
      <c r="N47" s="10"/>
      <c r="O47" s="10"/>
      <c r="P47" s="10"/>
      <c r="S47" s="10"/>
      <c r="T47" s="90"/>
      <c r="U47" s="10"/>
      <c r="V47" s="10"/>
      <c r="W47" s="10"/>
      <c r="X47" s="164"/>
      <c r="Y47" s="134"/>
      <c r="Z47" s="21"/>
      <c r="AA47" s="21"/>
      <c r="AB47" s="113"/>
      <c r="AC47" s="10"/>
      <c r="AD47" s="10"/>
      <c r="AE47" s="10"/>
      <c r="AK47" s="118"/>
      <c r="AL47" s="21"/>
      <c r="AM47" s="21"/>
      <c r="AN47" s="134" t="s">
        <v>492</v>
      </c>
      <c r="AO47" s="164"/>
      <c r="AP47" s="10"/>
      <c r="AQ47" s="10"/>
      <c r="AR47" s="90"/>
      <c r="AS47" s="10"/>
      <c r="AT47" s="10"/>
      <c r="AU47" s="10"/>
      <c r="AV47" s="10"/>
      <c r="AY47" s="10"/>
      <c r="AZ47" s="90"/>
      <c r="BA47" s="10"/>
      <c r="BB47" s="10"/>
      <c r="BC47" s="10"/>
      <c r="BD47" s="164"/>
      <c r="BE47" s="134"/>
      <c r="BF47" s="21"/>
      <c r="BG47" s="21"/>
      <c r="BH47" s="21"/>
      <c r="BI47" s="96"/>
      <c r="BJ47" s="10"/>
      <c r="BK47" s="10"/>
    </row>
    <row r="48" spans="2:63" ht="13.5">
      <c r="B48" s="10"/>
      <c r="C48" s="10"/>
      <c r="D48" s="10"/>
      <c r="E48" s="96"/>
      <c r="F48" s="10"/>
      <c r="G48" s="10"/>
      <c r="H48" s="10"/>
      <c r="I48" s="10"/>
      <c r="J48" s="10"/>
      <c r="K48" s="10"/>
      <c r="L48" s="90"/>
      <c r="M48" s="10"/>
      <c r="N48" s="10"/>
      <c r="O48" s="10"/>
      <c r="P48" s="10"/>
      <c r="S48" s="10"/>
      <c r="T48" s="90"/>
      <c r="U48" s="10"/>
      <c r="V48" s="10"/>
      <c r="W48" s="10"/>
      <c r="X48" s="10"/>
      <c r="Y48" s="10"/>
      <c r="Z48" s="10"/>
      <c r="AA48" s="10"/>
      <c r="AB48" s="90"/>
      <c r="AC48" s="10"/>
      <c r="AD48" s="10"/>
      <c r="AE48" s="10"/>
      <c r="AK48" s="96"/>
      <c r="AL48" s="10"/>
      <c r="AM48" s="10"/>
      <c r="AN48" s="138" t="s">
        <v>512</v>
      </c>
      <c r="AO48" s="138"/>
      <c r="AP48" s="10"/>
      <c r="AQ48" s="10"/>
      <c r="AR48" s="90"/>
      <c r="AS48" s="10"/>
      <c r="AT48" s="10"/>
      <c r="AU48" s="10"/>
      <c r="AV48" s="10"/>
      <c r="AY48" s="10"/>
      <c r="AZ48" s="90"/>
      <c r="BA48" s="10"/>
      <c r="BB48" s="10"/>
      <c r="BC48" s="10"/>
      <c r="BD48" s="10"/>
      <c r="BE48" s="10"/>
      <c r="BF48" s="10"/>
      <c r="BG48" s="10"/>
      <c r="BH48" s="10"/>
      <c r="BI48" s="96"/>
      <c r="BJ48" s="10"/>
      <c r="BK48" s="10"/>
    </row>
    <row r="49" spans="2:63" ht="13.5">
      <c r="B49" s="10"/>
      <c r="C49" s="10"/>
      <c r="D49" s="10"/>
      <c r="E49" s="96"/>
      <c r="F49" s="10"/>
      <c r="G49" s="10"/>
      <c r="H49" s="10"/>
      <c r="I49" s="10"/>
      <c r="J49" s="10"/>
      <c r="K49" s="10"/>
      <c r="L49" s="90"/>
      <c r="M49" s="10"/>
      <c r="N49" s="10"/>
      <c r="O49" s="10"/>
      <c r="P49" s="10"/>
      <c r="S49" s="10"/>
      <c r="T49" s="90"/>
      <c r="U49" s="10"/>
      <c r="V49" s="10"/>
      <c r="W49" s="10"/>
      <c r="X49" s="10"/>
      <c r="Y49" s="10"/>
      <c r="Z49" s="10"/>
      <c r="AA49" s="10"/>
      <c r="AB49" s="90"/>
      <c r="AC49" s="10"/>
      <c r="AD49" s="10"/>
      <c r="AE49" s="10"/>
      <c r="AK49" s="96"/>
      <c r="AL49" s="10"/>
      <c r="AM49" s="10"/>
      <c r="AN49" s="10"/>
      <c r="AO49" s="10"/>
      <c r="AP49" s="10"/>
      <c r="AQ49" s="10"/>
      <c r="AR49" s="90"/>
      <c r="AS49" s="10"/>
      <c r="AT49" s="10"/>
      <c r="AU49" s="10"/>
      <c r="AV49" s="10"/>
      <c r="AY49" s="10"/>
      <c r="AZ49" s="90"/>
      <c r="BA49" s="10"/>
      <c r="BB49" s="10"/>
      <c r="BC49" s="10"/>
      <c r="BD49" s="10"/>
      <c r="BE49" s="10"/>
      <c r="BF49" s="10"/>
      <c r="BG49" s="10"/>
      <c r="BH49" s="10"/>
      <c r="BI49" s="96"/>
      <c r="BJ49" s="10"/>
      <c r="BK49" s="10"/>
    </row>
    <row r="50" spans="1:64" ht="13.5">
      <c r="A50" s="10"/>
      <c r="B50" s="10"/>
      <c r="C50" s="10"/>
      <c r="D50" s="10"/>
      <c r="E50" s="96"/>
      <c r="F50" s="10"/>
      <c r="G50" s="10"/>
      <c r="H50" s="10"/>
      <c r="I50" s="10"/>
      <c r="J50" s="10"/>
      <c r="K50" s="10"/>
      <c r="L50" s="90"/>
      <c r="M50" s="10"/>
      <c r="N50" s="10"/>
      <c r="O50" s="10"/>
      <c r="P50" s="10"/>
      <c r="Q50" s="10"/>
      <c r="R50" s="10"/>
      <c r="S50" s="10"/>
      <c r="T50" s="90"/>
      <c r="U50" s="10"/>
      <c r="V50" s="10"/>
      <c r="W50" s="10"/>
      <c r="X50" s="10"/>
      <c r="Y50" s="10"/>
      <c r="Z50" s="10"/>
      <c r="AA50" s="10"/>
      <c r="AB50" s="90"/>
      <c r="AC50" s="10"/>
      <c r="AD50" s="10"/>
      <c r="AE50" s="10"/>
      <c r="AF50" s="10"/>
      <c r="AG50" s="10"/>
      <c r="AH50" s="10"/>
      <c r="AI50" s="10"/>
      <c r="AJ50" s="10"/>
      <c r="AK50" s="96"/>
      <c r="AL50" s="10"/>
      <c r="AM50" s="10"/>
      <c r="AN50" s="10"/>
      <c r="AO50" s="10"/>
      <c r="AP50" s="10"/>
      <c r="AQ50" s="10"/>
      <c r="AR50" s="90"/>
      <c r="AS50" s="10"/>
      <c r="AT50" s="10"/>
      <c r="AU50" s="10"/>
      <c r="AV50" s="10"/>
      <c r="AW50" s="10"/>
      <c r="AX50" s="10"/>
      <c r="AY50" s="10"/>
      <c r="AZ50" s="90"/>
      <c r="BA50" s="10"/>
      <c r="BB50" s="10"/>
      <c r="BC50" s="10"/>
      <c r="BD50" s="10"/>
      <c r="BE50" s="10"/>
      <c r="BF50" s="10"/>
      <c r="BG50" s="10"/>
      <c r="BH50" s="10"/>
      <c r="BI50" s="96"/>
      <c r="BJ50" s="10"/>
      <c r="BK50" s="10"/>
      <c r="BL50" s="10"/>
    </row>
    <row r="51" spans="2:63" s="89" customFormat="1" ht="14.25" thickBot="1">
      <c r="B51" s="61" t="s">
        <v>494</v>
      </c>
      <c r="C51" s="61"/>
      <c r="D51" s="88"/>
      <c r="E51" s="108"/>
      <c r="F51" s="109"/>
      <c r="G51" s="61" t="s">
        <v>495</v>
      </c>
      <c r="H51" s="88"/>
      <c r="I51" s="88"/>
      <c r="J51" s="61" t="s">
        <v>494</v>
      </c>
      <c r="K51" s="109"/>
      <c r="L51" s="114"/>
      <c r="M51" s="88"/>
      <c r="N51" s="61"/>
      <c r="O51" s="61" t="s">
        <v>496</v>
      </c>
      <c r="P51" s="88"/>
      <c r="R51" s="110" t="s">
        <v>497</v>
      </c>
      <c r="S51" s="109"/>
      <c r="T51" s="114"/>
      <c r="U51" s="115"/>
      <c r="V51" s="61"/>
      <c r="W51" s="61" t="s">
        <v>496</v>
      </c>
      <c r="X51" s="88"/>
      <c r="Y51" s="88"/>
      <c r="Z51" s="61" t="s">
        <v>501</v>
      </c>
      <c r="AA51" s="109"/>
      <c r="AB51" s="114"/>
      <c r="AC51" s="88"/>
      <c r="AD51" s="61"/>
      <c r="AE51" s="61" t="s">
        <v>489</v>
      </c>
      <c r="AH51" s="110" t="s">
        <v>496</v>
      </c>
      <c r="AI51" s="110"/>
      <c r="AK51" s="108"/>
      <c r="AL51" s="109"/>
      <c r="AM51" s="61" t="s">
        <v>496</v>
      </c>
      <c r="AN51" s="88"/>
      <c r="AO51" s="88"/>
      <c r="AP51" s="61" t="s">
        <v>495</v>
      </c>
      <c r="AQ51" s="109"/>
      <c r="AR51" s="114"/>
      <c r="AS51" s="88"/>
      <c r="AT51" s="61"/>
      <c r="AU51" s="61" t="s">
        <v>496</v>
      </c>
      <c r="AV51" s="88"/>
      <c r="AX51" s="110" t="s">
        <v>501</v>
      </c>
      <c r="AY51" s="109"/>
      <c r="AZ51" s="114"/>
      <c r="BA51" s="88"/>
      <c r="BB51" s="61"/>
      <c r="BC51" s="61" t="s">
        <v>489</v>
      </c>
      <c r="BD51" s="88"/>
      <c r="BE51" s="88"/>
      <c r="BF51" s="61" t="s">
        <v>489</v>
      </c>
      <c r="BG51" s="61"/>
      <c r="BH51" s="88"/>
      <c r="BI51" s="108"/>
      <c r="BJ51" s="109"/>
      <c r="BK51" s="61" t="s">
        <v>491</v>
      </c>
    </row>
    <row r="52" spans="3:62" ht="14.25" thickTop="1">
      <c r="C52" s="66"/>
      <c r="D52" s="134"/>
      <c r="E52" s="164"/>
      <c r="F52" s="10"/>
      <c r="G52" s="96"/>
      <c r="H52" s="10"/>
      <c r="I52" s="10"/>
      <c r="J52" s="10"/>
      <c r="K52" s="105"/>
      <c r="L52" s="112"/>
      <c r="M52" s="111"/>
      <c r="N52" s="22"/>
      <c r="S52" s="105"/>
      <c r="T52" s="112"/>
      <c r="U52" s="111"/>
      <c r="V52" s="22"/>
      <c r="AA52" s="96"/>
      <c r="AB52" s="164"/>
      <c r="AC52" s="134"/>
      <c r="AD52" s="22"/>
      <c r="AI52" s="20"/>
      <c r="AJ52" s="134" t="s">
        <v>498</v>
      </c>
      <c r="AK52" s="164"/>
      <c r="AL52" s="10"/>
      <c r="AM52" s="96"/>
      <c r="AQ52" s="105"/>
      <c r="AR52" s="112"/>
      <c r="AS52" s="111"/>
      <c r="AT52" s="22"/>
      <c r="AY52" s="105"/>
      <c r="AZ52" s="112"/>
      <c r="BA52" s="111"/>
      <c r="BB52" s="22"/>
      <c r="BG52" s="20"/>
      <c r="BH52" s="111"/>
      <c r="BI52" s="112"/>
      <c r="BJ52" s="120"/>
    </row>
    <row r="53" spans="3:62" ht="13.5">
      <c r="C53" s="67"/>
      <c r="D53" s="55"/>
      <c r="E53" s="55"/>
      <c r="F53" s="55"/>
      <c r="G53" s="96"/>
      <c r="H53" s="10"/>
      <c r="I53" s="10"/>
      <c r="J53" s="10"/>
      <c r="K53" s="96"/>
      <c r="L53" s="10"/>
      <c r="M53" s="10"/>
      <c r="N53" s="11"/>
      <c r="S53" s="116"/>
      <c r="T53" s="59"/>
      <c r="U53" s="59"/>
      <c r="V53" s="65"/>
      <c r="AA53" s="96"/>
      <c r="AB53" s="10"/>
      <c r="AC53" s="10"/>
      <c r="AD53" s="11"/>
      <c r="AI53" s="9"/>
      <c r="AJ53" s="138" t="s">
        <v>499</v>
      </c>
      <c r="AK53" s="138"/>
      <c r="AL53" s="10"/>
      <c r="AM53" s="96"/>
      <c r="AQ53" s="96"/>
      <c r="AR53" s="10"/>
      <c r="AS53" s="10"/>
      <c r="AT53" s="11"/>
      <c r="AY53" s="96"/>
      <c r="AZ53" s="10"/>
      <c r="BA53" s="10"/>
      <c r="BB53" s="11"/>
      <c r="BG53" s="9"/>
      <c r="BH53" s="10"/>
      <c r="BI53" s="10"/>
      <c r="BJ53" s="90"/>
    </row>
    <row r="54" spans="3:62" ht="13.5">
      <c r="C54" s="68"/>
      <c r="D54" s="10"/>
      <c r="E54" s="10"/>
      <c r="F54" s="10"/>
      <c r="G54" s="96"/>
      <c r="H54" s="10"/>
      <c r="I54" s="10"/>
      <c r="J54" s="10"/>
      <c r="K54" s="96"/>
      <c r="L54" s="10"/>
      <c r="M54" s="10"/>
      <c r="N54" s="11"/>
      <c r="S54" s="96"/>
      <c r="T54" s="10"/>
      <c r="U54" s="10"/>
      <c r="V54" s="11"/>
      <c r="AA54" s="96"/>
      <c r="AB54" s="10"/>
      <c r="AC54" s="10"/>
      <c r="AD54" s="11"/>
      <c r="AI54" s="9"/>
      <c r="AJ54" s="10"/>
      <c r="AK54" s="10"/>
      <c r="AL54" s="10"/>
      <c r="AM54" s="96"/>
      <c r="AQ54" s="96"/>
      <c r="AR54" s="10"/>
      <c r="AS54" s="10"/>
      <c r="AT54" s="11"/>
      <c r="AY54" s="96"/>
      <c r="AZ54" s="10"/>
      <c r="BA54" s="10"/>
      <c r="BB54" s="11"/>
      <c r="BG54" s="9"/>
      <c r="BH54" s="10"/>
      <c r="BI54" s="10"/>
      <c r="BJ54" s="90"/>
    </row>
    <row r="55" spans="3:64" ht="13.5">
      <c r="C55" s="57"/>
      <c r="D55" s="59"/>
      <c r="E55" s="10"/>
      <c r="F55" s="10"/>
      <c r="G55" s="100"/>
      <c r="H55" s="59"/>
      <c r="I55" s="10"/>
      <c r="J55" s="10"/>
      <c r="K55" s="100"/>
      <c r="L55" s="59"/>
      <c r="M55" s="10"/>
      <c r="N55" s="11"/>
      <c r="O55" s="59"/>
      <c r="P55" s="58"/>
      <c r="S55" s="100"/>
      <c r="T55" s="59"/>
      <c r="U55" s="10"/>
      <c r="V55" s="11"/>
      <c r="W55" s="57"/>
      <c r="X55" s="58"/>
      <c r="AA55" s="100"/>
      <c r="AB55" s="59"/>
      <c r="AC55" s="10"/>
      <c r="AD55" s="11"/>
      <c r="AE55" s="57"/>
      <c r="AF55" s="58"/>
      <c r="AI55" s="57"/>
      <c r="AJ55" s="59"/>
      <c r="AK55" s="10"/>
      <c r="AL55" s="10"/>
      <c r="AM55" s="100"/>
      <c r="AN55" s="58"/>
      <c r="AQ55" s="100"/>
      <c r="AR55" s="59"/>
      <c r="AS55" s="10"/>
      <c r="AT55" s="11"/>
      <c r="AU55" s="57"/>
      <c r="AV55" s="58"/>
      <c r="AY55" s="100"/>
      <c r="AZ55" s="59"/>
      <c r="BA55" s="10"/>
      <c r="BB55" s="11"/>
      <c r="BC55" s="57"/>
      <c r="BD55" s="58"/>
      <c r="BG55" s="57"/>
      <c r="BH55" s="58"/>
      <c r="BI55" s="10"/>
      <c r="BJ55" s="90"/>
      <c r="BK55" s="59"/>
      <c r="BL55" s="58"/>
    </row>
    <row r="56" spans="2:64" ht="13.5">
      <c r="B56" s="24"/>
      <c r="C56" s="57"/>
      <c r="D56" s="59"/>
      <c r="E56" s="10"/>
      <c r="F56" s="10"/>
      <c r="G56" s="100"/>
      <c r="H56" s="59"/>
      <c r="I56" s="10"/>
      <c r="J56" s="10"/>
      <c r="K56" s="100"/>
      <c r="L56" s="59"/>
      <c r="M56" s="10"/>
      <c r="N56" s="11"/>
      <c r="O56" s="59"/>
      <c r="P56" s="58"/>
      <c r="S56" s="100"/>
      <c r="T56" s="59"/>
      <c r="U56" s="10"/>
      <c r="V56" s="11"/>
      <c r="W56" s="57"/>
      <c r="X56" s="58"/>
      <c r="AA56" s="100"/>
      <c r="AB56" s="59"/>
      <c r="AC56" s="10"/>
      <c r="AD56" s="11"/>
      <c r="AE56" s="57"/>
      <c r="AF56" s="58"/>
      <c r="AI56" s="57"/>
      <c r="AJ56" s="59"/>
      <c r="AK56" s="10"/>
      <c r="AL56" s="10"/>
      <c r="AM56" s="117"/>
      <c r="AN56" s="58"/>
      <c r="AQ56" s="100"/>
      <c r="AR56" s="59"/>
      <c r="AS56" s="10"/>
      <c r="AT56" s="11"/>
      <c r="AU56" s="57"/>
      <c r="AV56" s="58"/>
      <c r="AY56" s="100"/>
      <c r="AZ56" s="59"/>
      <c r="BA56" s="10"/>
      <c r="BB56" s="11"/>
      <c r="BC56" s="57"/>
      <c r="BD56" s="58"/>
      <c r="BG56" s="57"/>
      <c r="BH56" s="58"/>
      <c r="BI56" s="10"/>
      <c r="BJ56" s="90"/>
      <c r="BK56" s="59"/>
      <c r="BL56" s="58"/>
    </row>
    <row r="57" spans="2:64" ht="13.5">
      <c r="B57" s="157" t="s">
        <v>153</v>
      </c>
      <c r="C57" s="158"/>
      <c r="D57" s="8"/>
      <c r="E57" s="8"/>
      <c r="F57" s="157" t="s">
        <v>154</v>
      </c>
      <c r="G57" s="158"/>
      <c r="H57" s="8"/>
      <c r="J57" s="159" t="s">
        <v>155</v>
      </c>
      <c r="K57" s="160"/>
      <c r="L57" s="8"/>
      <c r="M57" s="8"/>
      <c r="N57" s="157" t="s">
        <v>156</v>
      </c>
      <c r="O57" s="158"/>
      <c r="P57" s="8"/>
      <c r="R57" s="159" t="s">
        <v>157</v>
      </c>
      <c r="S57" s="160"/>
      <c r="T57" s="8"/>
      <c r="U57" s="8"/>
      <c r="V57" s="157" t="s">
        <v>158</v>
      </c>
      <c r="W57" s="158"/>
      <c r="X57" s="8"/>
      <c r="Z57" s="159" t="s">
        <v>159</v>
      </c>
      <c r="AA57" s="160"/>
      <c r="AB57" s="8"/>
      <c r="AC57" s="8"/>
      <c r="AD57" s="157" t="s">
        <v>160</v>
      </c>
      <c r="AE57" s="158"/>
      <c r="AF57" s="8"/>
      <c r="AH57" s="159" t="s">
        <v>161</v>
      </c>
      <c r="AI57" s="160"/>
      <c r="AJ57" s="8"/>
      <c r="AK57" s="8"/>
      <c r="AL57" s="157" t="s">
        <v>162</v>
      </c>
      <c r="AM57" s="158"/>
      <c r="AN57" s="8"/>
      <c r="AP57" s="159" t="s">
        <v>163</v>
      </c>
      <c r="AQ57" s="160"/>
      <c r="AR57" s="8"/>
      <c r="AS57" s="8"/>
      <c r="AT57" s="157" t="s">
        <v>164</v>
      </c>
      <c r="AU57" s="158"/>
      <c r="AV57" s="8"/>
      <c r="AX57" s="159" t="s">
        <v>165</v>
      </c>
      <c r="AY57" s="160"/>
      <c r="AZ57" s="8"/>
      <c r="BA57" s="8"/>
      <c r="BB57" s="157" t="s">
        <v>166</v>
      </c>
      <c r="BC57" s="158"/>
      <c r="BD57" s="8"/>
      <c r="BF57" s="159" t="s">
        <v>167</v>
      </c>
      <c r="BG57" s="160"/>
      <c r="BH57" s="8"/>
      <c r="BI57" s="8"/>
      <c r="BJ57" s="157" t="s">
        <v>168</v>
      </c>
      <c r="BK57" s="158"/>
      <c r="BL57" s="8"/>
    </row>
    <row r="58" spans="2:64" ht="13.5">
      <c r="B58" s="166" t="s">
        <v>122</v>
      </c>
      <c r="C58" s="167"/>
      <c r="D58" s="8"/>
      <c r="E58" s="8"/>
      <c r="F58" s="166" t="s">
        <v>38</v>
      </c>
      <c r="G58" s="167"/>
      <c r="H58" s="8"/>
      <c r="J58" s="166" t="s">
        <v>42</v>
      </c>
      <c r="K58" s="167"/>
      <c r="L58" s="8"/>
      <c r="M58" s="8"/>
      <c r="N58" s="166" t="s">
        <v>37</v>
      </c>
      <c r="O58" s="167"/>
      <c r="P58" s="8"/>
      <c r="R58" s="174" t="s">
        <v>230</v>
      </c>
      <c r="S58" s="175"/>
      <c r="T58" s="8"/>
      <c r="U58" s="8"/>
      <c r="V58" s="166" t="s">
        <v>128</v>
      </c>
      <c r="W58" s="167"/>
      <c r="X58" s="8"/>
      <c r="Z58" s="166" t="s">
        <v>339</v>
      </c>
      <c r="AA58" s="167"/>
      <c r="AB58" s="8"/>
      <c r="AC58" s="8"/>
      <c r="AD58" s="166" t="s">
        <v>125</v>
      </c>
      <c r="AE58" s="167"/>
      <c r="AF58" s="8"/>
      <c r="AH58" s="166" t="s">
        <v>379</v>
      </c>
      <c r="AI58" s="167"/>
      <c r="AJ58" s="8"/>
      <c r="AK58" s="8"/>
      <c r="AL58" s="166" t="s">
        <v>386</v>
      </c>
      <c r="AM58" s="167"/>
      <c r="AN58" s="8"/>
      <c r="AP58" s="166" t="s">
        <v>235</v>
      </c>
      <c r="AQ58" s="167"/>
      <c r="AR58" s="8"/>
      <c r="AS58" s="8"/>
      <c r="AT58" s="166" t="s">
        <v>169</v>
      </c>
      <c r="AU58" s="167"/>
      <c r="AV58" s="8"/>
      <c r="AX58" s="166" t="s">
        <v>36</v>
      </c>
      <c r="AY58" s="167"/>
      <c r="AZ58" s="8"/>
      <c r="BA58" s="8"/>
      <c r="BB58" s="166" t="s">
        <v>52</v>
      </c>
      <c r="BC58" s="167"/>
      <c r="BD58" s="8"/>
      <c r="BF58" s="166" t="s">
        <v>369</v>
      </c>
      <c r="BG58" s="167"/>
      <c r="BH58" s="8"/>
      <c r="BI58" s="8"/>
      <c r="BJ58" s="166" t="s">
        <v>352</v>
      </c>
      <c r="BK58" s="167"/>
      <c r="BL58" s="8"/>
    </row>
    <row r="59" spans="2:64" ht="13.5">
      <c r="B59" s="168"/>
      <c r="C59" s="169"/>
      <c r="D59" s="8"/>
      <c r="E59" s="8"/>
      <c r="F59" s="168"/>
      <c r="G59" s="169"/>
      <c r="H59" s="8"/>
      <c r="J59" s="168"/>
      <c r="K59" s="169"/>
      <c r="L59" s="8"/>
      <c r="M59" s="8"/>
      <c r="N59" s="168"/>
      <c r="O59" s="169"/>
      <c r="P59" s="8"/>
      <c r="R59" s="176"/>
      <c r="S59" s="177"/>
      <c r="T59" s="8"/>
      <c r="U59" s="8"/>
      <c r="V59" s="168"/>
      <c r="W59" s="169"/>
      <c r="X59" s="8"/>
      <c r="Z59" s="168"/>
      <c r="AA59" s="169"/>
      <c r="AB59" s="8"/>
      <c r="AC59" s="8"/>
      <c r="AD59" s="168"/>
      <c r="AE59" s="169"/>
      <c r="AF59" s="8"/>
      <c r="AH59" s="168"/>
      <c r="AI59" s="169"/>
      <c r="AJ59" s="8"/>
      <c r="AK59" s="8"/>
      <c r="AL59" s="168"/>
      <c r="AM59" s="169"/>
      <c r="AN59" s="8"/>
      <c r="AP59" s="168"/>
      <c r="AQ59" s="169"/>
      <c r="AR59" s="8"/>
      <c r="AS59" s="8"/>
      <c r="AT59" s="168"/>
      <c r="AU59" s="169"/>
      <c r="AV59" s="8"/>
      <c r="AX59" s="168"/>
      <c r="AY59" s="169"/>
      <c r="AZ59" s="8"/>
      <c r="BA59" s="8"/>
      <c r="BB59" s="168"/>
      <c r="BC59" s="169"/>
      <c r="BD59" s="8"/>
      <c r="BF59" s="168"/>
      <c r="BG59" s="169"/>
      <c r="BH59" s="8"/>
      <c r="BI59" s="8"/>
      <c r="BJ59" s="168"/>
      <c r="BK59" s="169"/>
      <c r="BL59" s="8"/>
    </row>
    <row r="60" spans="2:64" ht="13.5">
      <c r="B60" s="168"/>
      <c r="C60" s="169"/>
      <c r="D60" s="8"/>
      <c r="E60" s="8"/>
      <c r="F60" s="168"/>
      <c r="G60" s="169"/>
      <c r="H60" s="8"/>
      <c r="J60" s="168"/>
      <c r="K60" s="169"/>
      <c r="L60" s="8"/>
      <c r="M60" s="8"/>
      <c r="N60" s="168"/>
      <c r="O60" s="169"/>
      <c r="P60" s="8"/>
      <c r="R60" s="176"/>
      <c r="S60" s="177"/>
      <c r="T60" s="8"/>
      <c r="U60" s="8"/>
      <c r="V60" s="168"/>
      <c r="W60" s="169"/>
      <c r="X60" s="8"/>
      <c r="Z60" s="168"/>
      <c r="AA60" s="169"/>
      <c r="AB60" s="8"/>
      <c r="AC60" s="8"/>
      <c r="AD60" s="168"/>
      <c r="AE60" s="169"/>
      <c r="AF60" s="8"/>
      <c r="AH60" s="168"/>
      <c r="AI60" s="169"/>
      <c r="AJ60" s="8"/>
      <c r="AK60" s="8"/>
      <c r="AL60" s="168"/>
      <c r="AM60" s="169"/>
      <c r="AN60" s="8"/>
      <c r="AP60" s="168"/>
      <c r="AQ60" s="169"/>
      <c r="AR60" s="8"/>
      <c r="AS60" s="8"/>
      <c r="AT60" s="168"/>
      <c r="AU60" s="169"/>
      <c r="AV60" s="8"/>
      <c r="AX60" s="168"/>
      <c r="AY60" s="169"/>
      <c r="AZ60" s="8"/>
      <c r="BA60" s="8"/>
      <c r="BB60" s="168"/>
      <c r="BC60" s="169"/>
      <c r="BD60" s="8"/>
      <c r="BF60" s="168"/>
      <c r="BG60" s="169"/>
      <c r="BH60" s="8"/>
      <c r="BI60" s="8"/>
      <c r="BJ60" s="168"/>
      <c r="BK60" s="169"/>
      <c r="BL60" s="8"/>
    </row>
    <row r="61" spans="2:64" ht="13.5">
      <c r="B61" s="168"/>
      <c r="C61" s="169"/>
      <c r="D61" s="8"/>
      <c r="E61" s="8"/>
      <c r="F61" s="168"/>
      <c r="G61" s="169"/>
      <c r="H61" s="8"/>
      <c r="J61" s="168"/>
      <c r="K61" s="169"/>
      <c r="L61" s="8"/>
      <c r="M61" s="8"/>
      <c r="N61" s="168"/>
      <c r="O61" s="169"/>
      <c r="P61" s="8"/>
      <c r="R61" s="176"/>
      <c r="S61" s="177"/>
      <c r="T61" s="8"/>
      <c r="U61" s="8"/>
      <c r="V61" s="168"/>
      <c r="W61" s="169"/>
      <c r="X61" s="8"/>
      <c r="Z61" s="168"/>
      <c r="AA61" s="169"/>
      <c r="AB61" s="8"/>
      <c r="AC61" s="8"/>
      <c r="AD61" s="168"/>
      <c r="AE61" s="169"/>
      <c r="AF61" s="8"/>
      <c r="AH61" s="168"/>
      <c r="AI61" s="169"/>
      <c r="AJ61" s="8"/>
      <c r="AK61" s="8"/>
      <c r="AL61" s="168"/>
      <c r="AM61" s="169"/>
      <c r="AN61" s="8"/>
      <c r="AP61" s="168"/>
      <c r="AQ61" s="169"/>
      <c r="AR61" s="8"/>
      <c r="AS61" s="8"/>
      <c r="AT61" s="168"/>
      <c r="AU61" s="169"/>
      <c r="AV61" s="8"/>
      <c r="AX61" s="168"/>
      <c r="AY61" s="169"/>
      <c r="AZ61" s="8"/>
      <c r="BA61" s="8"/>
      <c r="BB61" s="168"/>
      <c r="BC61" s="169"/>
      <c r="BD61" s="8"/>
      <c r="BF61" s="168"/>
      <c r="BG61" s="169"/>
      <c r="BH61" s="8"/>
      <c r="BI61" s="8"/>
      <c r="BJ61" s="168"/>
      <c r="BK61" s="169"/>
      <c r="BL61" s="8"/>
    </row>
    <row r="62" spans="2:64" ht="13.5">
      <c r="B62" s="168"/>
      <c r="C62" s="169"/>
      <c r="D62" s="8"/>
      <c r="E62" s="8"/>
      <c r="F62" s="168"/>
      <c r="G62" s="169"/>
      <c r="H62" s="8"/>
      <c r="J62" s="168"/>
      <c r="K62" s="169"/>
      <c r="L62" s="8"/>
      <c r="M62" s="8"/>
      <c r="N62" s="168"/>
      <c r="O62" s="169"/>
      <c r="P62" s="8"/>
      <c r="R62" s="176"/>
      <c r="S62" s="177"/>
      <c r="T62" s="8"/>
      <c r="U62" s="8"/>
      <c r="V62" s="168"/>
      <c r="W62" s="169"/>
      <c r="X62" s="8"/>
      <c r="Z62" s="168"/>
      <c r="AA62" s="169"/>
      <c r="AB62" s="8"/>
      <c r="AC62" s="8"/>
      <c r="AD62" s="168"/>
      <c r="AE62" s="169"/>
      <c r="AF62" s="8"/>
      <c r="AH62" s="168"/>
      <c r="AI62" s="169"/>
      <c r="AJ62" s="8"/>
      <c r="AK62" s="8"/>
      <c r="AL62" s="168"/>
      <c r="AM62" s="169"/>
      <c r="AN62" s="8"/>
      <c r="AP62" s="168"/>
      <c r="AQ62" s="169"/>
      <c r="AR62" s="8"/>
      <c r="AS62" s="8"/>
      <c r="AT62" s="168"/>
      <c r="AU62" s="169"/>
      <c r="AV62" s="8"/>
      <c r="AX62" s="168"/>
      <c r="AY62" s="169"/>
      <c r="AZ62" s="8"/>
      <c r="BA62" s="8"/>
      <c r="BB62" s="168"/>
      <c r="BC62" s="169"/>
      <c r="BD62" s="8"/>
      <c r="BF62" s="168"/>
      <c r="BG62" s="169"/>
      <c r="BH62" s="8"/>
      <c r="BI62" s="8"/>
      <c r="BJ62" s="168"/>
      <c r="BK62" s="169"/>
      <c r="BL62" s="8"/>
    </row>
    <row r="63" spans="2:64" ht="13.5">
      <c r="B63" s="170"/>
      <c r="C63" s="171"/>
      <c r="D63" s="8"/>
      <c r="E63" s="8"/>
      <c r="F63" s="170"/>
      <c r="G63" s="171"/>
      <c r="H63" s="8"/>
      <c r="J63" s="170"/>
      <c r="K63" s="171"/>
      <c r="L63" s="8"/>
      <c r="M63" s="8"/>
      <c r="N63" s="170"/>
      <c r="O63" s="171"/>
      <c r="P63" s="8"/>
      <c r="R63" s="178"/>
      <c r="S63" s="179"/>
      <c r="T63" s="8"/>
      <c r="U63" s="8"/>
      <c r="V63" s="170"/>
      <c r="W63" s="171"/>
      <c r="X63" s="8"/>
      <c r="Z63" s="170"/>
      <c r="AA63" s="171"/>
      <c r="AB63" s="8"/>
      <c r="AC63" s="8"/>
      <c r="AD63" s="170"/>
      <c r="AE63" s="171"/>
      <c r="AF63" s="8"/>
      <c r="AH63" s="170"/>
      <c r="AI63" s="171"/>
      <c r="AJ63" s="8"/>
      <c r="AK63" s="8"/>
      <c r="AL63" s="170"/>
      <c r="AM63" s="171"/>
      <c r="AN63" s="8"/>
      <c r="AP63" s="170"/>
      <c r="AQ63" s="171"/>
      <c r="AR63" s="8"/>
      <c r="AS63" s="8"/>
      <c r="AT63" s="170"/>
      <c r="AU63" s="171"/>
      <c r="AV63" s="8"/>
      <c r="AX63" s="170"/>
      <c r="AY63" s="171"/>
      <c r="AZ63" s="8"/>
      <c r="BA63" s="8"/>
      <c r="BB63" s="170"/>
      <c r="BC63" s="171"/>
      <c r="BD63" s="8"/>
      <c r="BF63" s="170"/>
      <c r="BG63" s="171"/>
      <c r="BH63" s="8"/>
      <c r="BI63" s="8"/>
      <c r="BJ63" s="170"/>
      <c r="BK63" s="171"/>
      <c r="BL63" s="8"/>
    </row>
    <row r="65" ht="13.5">
      <c r="BM65" s="50" t="s">
        <v>53</v>
      </c>
    </row>
  </sheetData>
  <mergeCells count="101">
    <mergeCell ref="D52:E52"/>
    <mergeCell ref="X47:Y47"/>
    <mergeCell ref="H47:I47"/>
    <mergeCell ref="AJ52:AK52"/>
    <mergeCell ref="AB52:AC52"/>
    <mergeCell ref="AM17:AP17"/>
    <mergeCell ref="AN48:AO48"/>
    <mergeCell ref="AV43:AW43"/>
    <mergeCell ref="AJ53:AK53"/>
    <mergeCell ref="AN47:AO47"/>
    <mergeCell ref="P42:Q42"/>
    <mergeCell ref="AF37:AG37"/>
    <mergeCell ref="H18:I18"/>
    <mergeCell ref="AB13:AC13"/>
    <mergeCell ref="P23:Q23"/>
    <mergeCell ref="AD30:AE30"/>
    <mergeCell ref="AD35:AE35"/>
    <mergeCell ref="X18:Y18"/>
    <mergeCell ref="W17:Z17"/>
    <mergeCell ref="BJ57:BK57"/>
    <mergeCell ref="BF57:BG57"/>
    <mergeCell ref="AV23:AW23"/>
    <mergeCell ref="BD47:BE47"/>
    <mergeCell ref="AV42:AW42"/>
    <mergeCell ref="AH58:AI63"/>
    <mergeCell ref="AL58:AM63"/>
    <mergeCell ref="AP58:AQ63"/>
    <mergeCell ref="AD57:AE57"/>
    <mergeCell ref="AH57:AI57"/>
    <mergeCell ref="AL57:AM57"/>
    <mergeCell ref="AP57:AQ57"/>
    <mergeCell ref="BD18:BE18"/>
    <mergeCell ref="AX58:AY63"/>
    <mergeCell ref="BB58:BC63"/>
    <mergeCell ref="BF58:BG63"/>
    <mergeCell ref="AX57:AY57"/>
    <mergeCell ref="BB57:BC57"/>
    <mergeCell ref="AN32:BB33"/>
    <mergeCell ref="AN18:AO18"/>
    <mergeCell ref="BJ58:BK63"/>
    <mergeCell ref="B58:C63"/>
    <mergeCell ref="F58:G63"/>
    <mergeCell ref="J58:K63"/>
    <mergeCell ref="N58:O63"/>
    <mergeCell ref="R58:S63"/>
    <mergeCell ref="V58:W63"/>
    <mergeCell ref="Z58:AA63"/>
    <mergeCell ref="AT58:AU63"/>
    <mergeCell ref="AD58:AE63"/>
    <mergeCell ref="B57:C57"/>
    <mergeCell ref="F57:G57"/>
    <mergeCell ref="J57:K57"/>
    <mergeCell ref="N57:O57"/>
    <mergeCell ref="R57:S57"/>
    <mergeCell ref="V57:W57"/>
    <mergeCell ref="Z57:AA57"/>
    <mergeCell ref="AT57:AU57"/>
    <mergeCell ref="BB3:BC8"/>
    <mergeCell ref="AD3:AE8"/>
    <mergeCell ref="AJ12:AK12"/>
    <mergeCell ref="AR12:AS12"/>
    <mergeCell ref="AP3:AQ8"/>
    <mergeCell ref="AT3:AU8"/>
    <mergeCell ref="AX3:AY8"/>
    <mergeCell ref="C33:AA33"/>
    <mergeCell ref="AF28:AG28"/>
    <mergeCell ref="AU22:AX22"/>
    <mergeCell ref="G17:J17"/>
    <mergeCell ref="D13:E13"/>
    <mergeCell ref="AR13:AS13"/>
    <mergeCell ref="AJ13:AK13"/>
    <mergeCell ref="Z3:AA8"/>
    <mergeCell ref="BF2:BG2"/>
    <mergeCell ref="BJ2:BK2"/>
    <mergeCell ref="AP2:AQ2"/>
    <mergeCell ref="AT2:AU2"/>
    <mergeCell ref="AX2:AY2"/>
    <mergeCell ref="BB2:BC2"/>
    <mergeCell ref="BF3:BG8"/>
    <mergeCell ref="BJ3:BK8"/>
    <mergeCell ref="AL3:AM8"/>
    <mergeCell ref="J2:K2"/>
    <mergeCell ref="AL2:AM2"/>
    <mergeCell ref="B3:C8"/>
    <mergeCell ref="F3:G8"/>
    <mergeCell ref="J3:K8"/>
    <mergeCell ref="N3:O8"/>
    <mergeCell ref="AH3:AI8"/>
    <mergeCell ref="R3:S8"/>
    <mergeCell ref="AD2:AE2"/>
    <mergeCell ref="V3:W8"/>
    <mergeCell ref="N2:O2"/>
    <mergeCell ref="AH2:AI2"/>
    <mergeCell ref="AE32:AF33"/>
    <mergeCell ref="D12:E12"/>
    <mergeCell ref="C32:AD32"/>
    <mergeCell ref="R2:S2"/>
    <mergeCell ref="V2:W2"/>
    <mergeCell ref="Z2:AA2"/>
    <mergeCell ref="B2:C2"/>
    <mergeCell ref="F2:G2"/>
  </mergeCells>
  <printOptions/>
  <pageMargins left="0.4330708661417323" right="0.29" top="0.7874015748031497" bottom="0.7480314960629921" header="0.5118110236220472" footer="0.5118110236220472"/>
  <pageSetup horizontalDpi="300" verticalDpi="3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7"/>
  <sheetViews>
    <sheetView workbookViewId="0" topLeftCell="A1">
      <selection activeCell="G16" sqref="G16"/>
    </sheetView>
  </sheetViews>
  <sheetFormatPr defaultColWidth="9.00390625" defaultRowHeight="13.5"/>
  <cols>
    <col min="1" max="1" width="5.375" style="0" customWidth="1"/>
    <col min="2" max="2" width="7.125" style="0" customWidth="1"/>
    <col min="3" max="3" width="5.125" style="0" customWidth="1"/>
    <col min="4" max="4" width="14.625" style="0" customWidth="1"/>
    <col min="5" max="5" width="4.00390625" style="0" customWidth="1"/>
    <col min="6" max="6" width="5.625" style="0" customWidth="1"/>
    <col min="7" max="7" width="15.00390625" style="0" customWidth="1"/>
    <col min="8" max="8" width="10.125" style="1" customWidth="1"/>
    <col min="9" max="10" width="9.00390625" style="1" customWidth="1"/>
  </cols>
  <sheetData>
    <row r="1" spans="1:10" ht="17.25">
      <c r="A1" s="193" t="s">
        <v>197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0" ht="17.25">
      <c r="A2" s="27"/>
      <c r="B2" s="27"/>
      <c r="C2" s="4"/>
      <c r="D2" s="4"/>
      <c r="E2" s="27"/>
      <c r="F2" s="4"/>
      <c r="G2" s="4"/>
      <c r="H2" s="4"/>
      <c r="I2" s="4"/>
      <c r="J2" s="4"/>
    </row>
    <row r="3" spans="1:10" ht="17.25">
      <c r="A3" s="193" t="s">
        <v>57</v>
      </c>
      <c r="B3" s="193"/>
      <c r="C3" s="193"/>
      <c r="D3" s="193"/>
      <c r="E3" s="193"/>
      <c r="F3" s="193"/>
      <c r="G3" s="193"/>
      <c r="H3" s="193"/>
      <c r="I3" s="193"/>
      <c r="J3" s="193"/>
    </row>
    <row r="4" spans="1:10" ht="17.25">
      <c r="A4" s="27"/>
      <c r="B4" s="27"/>
      <c r="C4" s="4"/>
      <c r="D4" s="4"/>
      <c r="E4" s="27"/>
      <c r="F4" s="4"/>
      <c r="G4" s="4"/>
      <c r="H4" s="4"/>
      <c r="I4" s="4"/>
      <c r="J4" s="4"/>
    </row>
    <row r="5" spans="1:10" ht="17.25">
      <c r="A5" s="180" t="s">
        <v>58</v>
      </c>
      <c r="B5" s="180"/>
      <c r="C5" s="180"/>
      <c r="D5" s="180"/>
      <c r="E5" s="27"/>
      <c r="F5" s="4"/>
      <c r="G5" s="4"/>
      <c r="H5" s="4"/>
      <c r="I5" s="4"/>
      <c r="J5" s="4"/>
    </row>
    <row r="6" spans="1:10" ht="17.25">
      <c r="A6" s="188" t="s">
        <v>389</v>
      </c>
      <c r="B6" s="188"/>
      <c r="C6" s="188"/>
      <c r="D6" s="4"/>
      <c r="E6" s="27"/>
      <c r="F6" s="4"/>
      <c r="G6" s="4"/>
      <c r="H6" s="4"/>
      <c r="I6" s="4"/>
      <c r="J6" s="4"/>
    </row>
    <row r="7" spans="1:10" ht="13.5">
      <c r="A7" s="189" t="s">
        <v>59</v>
      </c>
      <c r="B7" s="189"/>
      <c r="C7" s="189" t="s">
        <v>60</v>
      </c>
      <c r="D7" s="189"/>
      <c r="E7" s="189"/>
      <c r="F7" s="189"/>
      <c r="G7" s="189"/>
      <c r="H7" s="189"/>
      <c r="I7" s="189"/>
      <c r="J7" s="189"/>
    </row>
    <row r="8" spans="1:10" ht="13.5">
      <c r="A8" s="189" t="s">
        <v>61</v>
      </c>
      <c r="B8" s="189"/>
      <c r="C8" s="190"/>
      <c r="D8" s="191"/>
      <c r="E8" s="191"/>
      <c r="F8" s="191"/>
      <c r="G8" s="192"/>
      <c r="H8" s="29" t="s">
        <v>62</v>
      </c>
      <c r="I8" s="189"/>
      <c r="J8" s="189"/>
    </row>
    <row r="9" spans="1:10" ht="13.5">
      <c r="A9" s="80" t="s">
        <v>63</v>
      </c>
      <c r="B9" s="80" t="s">
        <v>64</v>
      </c>
      <c r="C9" s="190" t="s">
        <v>65</v>
      </c>
      <c r="D9" s="191"/>
      <c r="E9" s="191"/>
      <c r="F9" s="191"/>
      <c r="G9" s="192"/>
      <c r="H9" s="29" t="s">
        <v>66</v>
      </c>
      <c r="I9" s="189" t="s">
        <v>67</v>
      </c>
      <c r="J9" s="189"/>
    </row>
    <row r="10" spans="1:10" ht="13.5">
      <c r="A10" s="37">
        <v>8</v>
      </c>
      <c r="B10" s="81">
        <v>0.3958333333333333</v>
      </c>
      <c r="C10" s="32" t="s">
        <v>400</v>
      </c>
      <c r="D10" s="52" t="s">
        <v>220</v>
      </c>
      <c r="E10" s="34" t="s">
        <v>68</v>
      </c>
      <c r="F10" s="34" t="s">
        <v>401</v>
      </c>
      <c r="G10" s="53" t="s">
        <v>391</v>
      </c>
      <c r="H10" s="52" t="s">
        <v>208</v>
      </c>
      <c r="I10" s="82" t="s">
        <v>43</v>
      </c>
      <c r="J10" s="82" t="s">
        <v>317</v>
      </c>
    </row>
    <row r="11" spans="1:10" ht="13.5">
      <c r="A11" s="37">
        <v>2</v>
      </c>
      <c r="B11" s="81">
        <v>0.4375</v>
      </c>
      <c r="C11" s="32" t="s">
        <v>402</v>
      </c>
      <c r="D11" s="52" t="s">
        <v>255</v>
      </c>
      <c r="E11" s="34" t="s">
        <v>68</v>
      </c>
      <c r="F11" s="34" t="s">
        <v>407</v>
      </c>
      <c r="G11" s="53" t="s">
        <v>126</v>
      </c>
      <c r="H11" s="52" t="s">
        <v>213</v>
      </c>
      <c r="I11" s="181" t="s">
        <v>392</v>
      </c>
      <c r="J11" s="182"/>
    </row>
    <row r="12" spans="1:10" ht="13.5">
      <c r="A12" s="37">
        <v>3</v>
      </c>
      <c r="B12" s="81">
        <v>0.4791666666666667</v>
      </c>
      <c r="C12" s="32" t="s">
        <v>403</v>
      </c>
      <c r="D12" s="52" t="s">
        <v>208</v>
      </c>
      <c r="E12" s="34" t="s">
        <v>68</v>
      </c>
      <c r="F12" s="34" t="s">
        <v>408</v>
      </c>
      <c r="G12" s="53" t="s">
        <v>43</v>
      </c>
      <c r="H12" s="83" t="s">
        <v>253</v>
      </c>
      <c r="I12" s="181" t="s">
        <v>392</v>
      </c>
      <c r="J12" s="182"/>
    </row>
    <row r="13" spans="1:10" ht="13.5">
      <c r="A13" s="37">
        <v>5</v>
      </c>
      <c r="B13" s="81">
        <v>0.5208333333333334</v>
      </c>
      <c r="C13" s="32" t="s">
        <v>404</v>
      </c>
      <c r="D13" s="52" t="s">
        <v>213</v>
      </c>
      <c r="E13" s="34" t="s">
        <v>68</v>
      </c>
      <c r="F13" s="34" t="s">
        <v>409</v>
      </c>
      <c r="G13" s="53" t="s">
        <v>317</v>
      </c>
      <c r="H13" s="52" t="s">
        <v>120</v>
      </c>
      <c r="I13" s="181" t="s">
        <v>392</v>
      </c>
      <c r="J13" s="182"/>
    </row>
    <row r="14" spans="1:10" ht="13.5">
      <c r="A14" s="37">
        <v>7</v>
      </c>
      <c r="B14" s="81">
        <v>0.5625</v>
      </c>
      <c r="C14" s="32" t="s">
        <v>405</v>
      </c>
      <c r="D14" s="52" t="s">
        <v>253</v>
      </c>
      <c r="E14" s="34" t="s">
        <v>68</v>
      </c>
      <c r="F14" s="34" t="s">
        <v>410</v>
      </c>
      <c r="G14" s="53" t="s">
        <v>54</v>
      </c>
      <c r="H14" s="52" t="s">
        <v>394</v>
      </c>
      <c r="I14" s="181" t="s">
        <v>392</v>
      </c>
      <c r="J14" s="182"/>
    </row>
    <row r="15" spans="1:10" ht="13.5">
      <c r="A15" s="37">
        <v>6</v>
      </c>
      <c r="B15" s="81">
        <v>0.604166666666667</v>
      </c>
      <c r="C15" s="32" t="s">
        <v>406</v>
      </c>
      <c r="D15" s="52" t="s">
        <v>120</v>
      </c>
      <c r="E15" s="34" t="s">
        <v>68</v>
      </c>
      <c r="F15" s="34" t="s">
        <v>411</v>
      </c>
      <c r="G15" s="53" t="s">
        <v>55</v>
      </c>
      <c r="H15" s="52" t="s">
        <v>255</v>
      </c>
      <c r="I15" s="181" t="s">
        <v>392</v>
      </c>
      <c r="J15" s="182"/>
    </row>
    <row r="16" spans="1:10" ht="17.25">
      <c r="A16" s="180" t="s">
        <v>58</v>
      </c>
      <c r="B16" s="180"/>
      <c r="C16" s="180"/>
      <c r="D16" s="180"/>
      <c r="E16" s="27"/>
      <c r="F16" s="4"/>
      <c r="G16" s="4"/>
      <c r="H16" s="4"/>
      <c r="I16" s="4"/>
      <c r="J16" s="4"/>
    </row>
    <row r="17" spans="1:10" ht="17.25">
      <c r="A17" s="188" t="s">
        <v>389</v>
      </c>
      <c r="B17" s="188"/>
      <c r="C17" s="188"/>
      <c r="D17" s="4"/>
      <c r="E17" s="27"/>
      <c r="F17" s="4"/>
      <c r="G17" s="4"/>
      <c r="H17" s="4"/>
      <c r="I17" s="4"/>
      <c r="J17" s="4"/>
    </row>
    <row r="18" spans="1:10" ht="13.5">
      <c r="A18" s="183" t="s">
        <v>59</v>
      </c>
      <c r="B18" s="183"/>
      <c r="C18" s="183" t="s">
        <v>69</v>
      </c>
      <c r="D18" s="183"/>
      <c r="E18" s="183"/>
      <c r="F18" s="183"/>
      <c r="G18" s="183"/>
      <c r="H18" s="183"/>
      <c r="I18" s="183"/>
      <c r="J18" s="183"/>
    </row>
    <row r="19" spans="1:10" ht="13.5">
      <c r="A19" s="183" t="s">
        <v>61</v>
      </c>
      <c r="B19" s="183"/>
      <c r="C19" s="181"/>
      <c r="D19" s="184"/>
      <c r="E19" s="184"/>
      <c r="F19" s="184"/>
      <c r="G19" s="182"/>
      <c r="H19" s="37" t="s">
        <v>62</v>
      </c>
      <c r="I19" s="183"/>
      <c r="J19" s="183"/>
    </row>
    <row r="20" spans="1:10" ht="13.5">
      <c r="A20" s="80" t="s">
        <v>63</v>
      </c>
      <c r="B20" s="80" t="s">
        <v>64</v>
      </c>
      <c r="C20" s="181" t="s">
        <v>65</v>
      </c>
      <c r="D20" s="184"/>
      <c r="E20" s="184"/>
      <c r="F20" s="184"/>
      <c r="G20" s="182"/>
      <c r="H20" s="37" t="s">
        <v>66</v>
      </c>
      <c r="I20" s="183" t="s">
        <v>67</v>
      </c>
      <c r="J20" s="183"/>
    </row>
    <row r="21" spans="1:10" ht="13.5">
      <c r="A21" s="37">
        <v>9</v>
      </c>
      <c r="B21" s="81">
        <v>0.3958333333333333</v>
      </c>
      <c r="C21" s="32" t="s">
        <v>412</v>
      </c>
      <c r="D21" s="52" t="s">
        <v>393</v>
      </c>
      <c r="E21" s="34" t="s">
        <v>68</v>
      </c>
      <c r="F21" s="34" t="s">
        <v>417</v>
      </c>
      <c r="G21" s="53" t="s">
        <v>38</v>
      </c>
      <c r="H21" s="52" t="s">
        <v>230</v>
      </c>
      <c r="I21" s="82" t="s">
        <v>128</v>
      </c>
      <c r="J21" s="53" t="s">
        <v>371</v>
      </c>
    </row>
    <row r="22" spans="1:10" ht="13.5">
      <c r="A22" s="37">
        <v>10</v>
      </c>
      <c r="B22" s="81">
        <v>0.4375</v>
      </c>
      <c r="C22" s="32" t="s">
        <v>413</v>
      </c>
      <c r="D22" s="52" t="s">
        <v>42</v>
      </c>
      <c r="E22" s="34" t="s">
        <v>68</v>
      </c>
      <c r="F22" s="34" t="s">
        <v>418</v>
      </c>
      <c r="G22" s="53" t="s">
        <v>37</v>
      </c>
      <c r="H22" s="52" t="s">
        <v>379</v>
      </c>
      <c r="I22" s="181" t="s">
        <v>392</v>
      </c>
      <c r="J22" s="182"/>
    </row>
    <row r="23" spans="1:10" ht="13.5">
      <c r="A23" s="37">
        <v>11</v>
      </c>
      <c r="B23" s="81">
        <v>0.4791666666666667</v>
      </c>
      <c r="C23" s="32" t="s">
        <v>414</v>
      </c>
      <c r="D23" s="52" t="s">
        <v>230</v>
      </c>
      <c r="E23" s="34" t="s">
        <v>68</v>
      </c>
      <c r="F23" s="34" t="s">
        <v>419</v>
      </c>
      <c r="G23" s="53" t="s">
        <v>128</v>
      </c>
      <c r="H23" s="52" t="s">
        <v>235</v>
      </c>
      <c r="I23" s="181" t="s">
        <v>392</v>
      </c>
      <c r="J23" s="182"/>
    </row>
    <row r="24" spans="1:10" ht="13.5">
      <c r="A24" s="37">
        <v>13</v>
      </c>
      <c r="B24" s="81">
        <v>0.5208333333333334</v>
      </c>
      <c r="C24" s="32" t="s">
        <v>415</v>
      </c>
      <c r="D24" s="52" t="s">
        <v>379</v>
      </c>
      <c r="E24" s="34" t="s">
        <v>68</v>
      </c>
      <c r="F24" s="34" t="s">
        <v>420</v>
      </c>
      <c r="G24" s="53" t="s">
        <v>371</v>
      </c>
      <c r="H24" s="83" t="s">
        <v>395</v>
      </c>
      <c r="I24" s="181" t="s">
        <v>392</v>
      </c>
      <c r="J24" s="182"/>
    </row>
    <row r="25" spans="1:10" ht="13.5">
      <c r="A25" s="37">
        <v>14</v>
      </c>
      <c r="B25" s="81">
        <v>0.5625</v>
      </c>
      <c r="C25" s="32" t="s">
        <v>416</v>
      </c>
      <c r="D25" s="52" t="s">
        <v>235</v>
      </c>
      <c r="E25" s="34" t="s">
        <v>68</v>
      </c>
      <c r="F25" s="34" t="s">
        <v>421</v>
      </c>
      <c r="G25" s="53" t="s">
        <v>169</v>
      </c>
      <c r="H25" s="52" t="s">
        <v>42</v>
      </c>
      <c r="I25" s="181" t="s">
        <v>392</v>
      </c>
      <c r="J25" s="182"/>
    </row>
    <row r="26" spans="1:10" ht="17.25">
      <c r="A26" s="35"/>
      <c r="B26" s="36"/>
      <c r="C26" s="35"/>
      <c r="D26" s="35"/>
      <c r="E26" s="35"/>
      <c r="F26" s="35"/>
      <c r="G26" s="35"/>
      <c r="H26" s="35"/>
      <c r="I26" s="35"/>
      <c r="J26" s="35"/>
    </row>
    <row r="27" spans="1:10" ht="17.25">
      <c r="A27" s="180" t="s">
        <v>58</v>
      </c>
      <c r="B27" s="180"/>
      <c r="C27" s="180"/>
      <c r="D27" s="180"/>
      <c r="E27" s="27"/>
      <c r="F27" s="4"/>
      <c r="G27" s="4"/>
      <c r="H27" s="4"/>
      <c r="I27" s="4"/>
      <c r="J27" s="4"/>
    </row>
    <row r="28" spans="1:10" ht="17.25">
      <c r="A28" s="188" t="s">
        <v>390</v>
      </c>
      <c r="B28" s="188"/>
      <c r="C28" s="188"/>
      <c r="D28" s="4"/>
      <c r="E28" s="27"/>
      <c r="F28" s="4"/>
      <c r="G28" s="4"/>
      <c r="H28" s="4"/>
      <c r="I28" s="4"/>
      <c r="J28" s="4"/>
    </row>
    <row r="29" spans="1:10" ht="13.5">
      <c r="A29" s="181" t="s">
        <v>59</v>
      </c>
      <c r="B29" s="182"/>
      <c r="C29" s="181" t="s">
        <v>60</v>
      </c>
      <c r="D29" s="184"/>
      <c r="E29" s="184"/>
      <c r="F29" s="184"/>
      <c r="G29" s="184"/>
      <c r="H29" s="184"/>
      <c r="I29" s="184"/>
      <c r="J29" s="182"/>
    </row>
    <row r="30" spans="1:10" ht="13.5">
      <c r="A30" s="181" t="s">
        <v>61</v>
      </c>
      <c r="B30" s="182"/>
      <c r="C30" s="181"/>
      <c r="D30" s="184"/>
      <c r="E30" s="184"/>
      <c r="F30" s="184"/>
      <c r="G30" s="182"/>
      <c r="H30" s="37" t="s">
        <v>62</v>
      </c>
      <c r="I30" s="181"/>
      <c r="J30" s="182"/>
    </row>
    <row r="31" spans="1:10" ht="13.5">
      <c r="A31" s="80" t="s">
        <v>63</v>
      </c>
      <c r="B31" s="80" t="s">
        <v>64</v>
      </c>
      <c r="C31" s="181" t="s">
        <v>65</v>
      </c>
      <c r="D31" s="184"/>
      <c r="E31" s="184"/>
      <c r="F31" s="184"/>
      <c r="G31" s="182"/>
      <c r="H31" s="37" t="s">
        <v>66</v>
      </c>
      <c r="I31" s="181" t="s">
        <v>67</v>
      </c>
      <c r="J31" s="182"/>
    </row>
    <row r="32" spans="1:10" ht="13.5">
      <c r="A32" s="37">
        <v>1</v>
      </c>
      <c r="B32" s="81">
        <v>0.4375</v>
      </c>
      <c r="C32" s="32" t="s">
        <v>422</v>
      </c>
      <c r="D32" s="52" t="s">
        <v>340</v>
      </c>
      <c r="E32" s="34" t="s">
        <v>68</v>
      </c>
      <c r="F32" s="34" t="s">
        <v>427</v>
      </c>
      <c r="G32" s="53" t="s">
        <v>259</v>
      </c>
      <c r="H32" s="52" t="s">
        <v>36</v>
      </c>
      <c r="I32" s="82" t="s">
        <v>52</v>
      </c>
      <c r="J32" s="53" t="s">
        <v>396</v>
      </c>
    </row>
    <row r="33" spans="1:10" ht="13.5">
      <c r="A33" s="37">
        <v>4</v>
      </c>
      <c r="B33" s="81">
        <v>0.4791666666666667</v>
      </c>
      <c r="C33" s="32" t="s">
        <v>423</v>
      </c>
      <c r="D33" s="52" t="s">
        <v>372</v>
      </c>
      <c r="E33" s="34" t="s">
        <v>68</v>
      </c>
      <c r="F33" s="34" t="s">
        <v>428</v>
      </c>
      <c r="G33" s="53" t="s">
        <v>376</v>
      </c>
      <c r="H33" s="52" t="s">
        <v>291</v>
      </c>
      <c r="I33" s="181" t="s">
        <v>392</v>
      </c>
      <c r="J33" s="182"/>
    </row>
    <row r="34" spans="1:10" ht="13.5">
      <c r="A34" s="37">
        <v>15</v>
      </c>
      <c r="B34" s="81">
        <v>0.5208333333333334</v>
      </c>
      <c r="C34" s="32" t="s">
        <v>424</v>
      </c>
      <c r="D34" s="52" t="s">
        <v>36</v>
      </c>
      <c r="E34" s="34" t="s">
        <v>68</v>
      </c>
      <c r="F34" s="34" t="s">
        <v>429</v>
      </c>
      <c r="G34" s="53" t="s">
        <v>52</v>
      </c>
      <c r="H34" s="52" t="s">
        <v>397</v>
      </c>
      <c r="I34" s="181" t="s">
        <v>392</v>
      </c>
      <c r="J34" s="182"/>
    </row>
    <row r="35" spans="1:10" ht="13.5">
      <c r="A35" s="37">
        <v>16</v>
      </c>
      <c r="B35" s="81">
        <v>0.5625</v>
      </c>
      <c r="C35" s="32" t="s">
        <v>425</v>
      </c>
      <c r="D35" s="52" t="s">
        <v>291</v>
      </c>
      <c r="E35" s="34" t="s">
        <v>68</v>
      </c>
      <c r="F35" s="34" t="s">
        <v>430</v>
      </c>
      <c r="G35" s="53" t="s">
        <v>398</v>
      </c>
      <c r="H35" s="52" t="s">
        <v>340</v>
      </c>
      <c r="I35" s="181" t="s">
        <v>392</v>
      </c>
      <c r="J35" s="182"/>
    </row>
    <row r="36" spans="1:10" ht="13.5">
      <c r="A36" s="37">
        <v>12</v>
      </c>
      <c r="B36" s="81">
        <v>0.604166666666667</v>
      </c>
      <c r="C36" s="32" t="s">
        <v>426</v>
      </c>
      <c r="D36" s="52" t="s">
        <v>399</v>
      </c>
      <c r="E36" s="34" t="s">
        <v>68</v>
      </c>
      <c r="F36" s="34" t="s">
        <v>431</v>
      </c>
      <c r="G36" s="53" t="s">
        <v>125</v>
      </c>
      <c r="H36" s="52" t="s">
        <v>372</v>
      </c>
      <c r="I36" s="181" t="s">
        <v>392</v>
      </c>
      <c r="J36" s="182"/>
    </row>
    <row r="37" spans="1:10" ht="13.5">
      <c r="A37" s="37"/>
      <c r="B37" s="81"/>
      <c r="C37" s="32"/>
      <c r="D37" s="52"/>
      <c r="E37" s="34" t="s">
        <v>68</v>
      </c>
      <c r="F37" s="34"/>
      <c r="G37" s="53"/>
      <c r="H37" s="82"/>
      <c r="I37" s="181"/>
      <c r="J37" s="182"/>
    </row>
    <row r="38" spans="3:10" ht="13.5">
      <c r="C38" s="1"/>
      <c r="D38" s="1"/>
      <c r="F38" s="1"/>
      <c r="G38" s="1"/>
      <c r="H38" s="43"/>
      <c r="I38" s="43"/>
      <c r="J38" s="43"/>
    </row>
    <row r="39" spans="1:10" ht="17.25">
      <c r="A39" s="27" t="s">
        <v>70</v>
      </c>
      <c r="B39" s="27"/>
      <c r="C39" s="4"/>
      <c r="D39" s="4"/>
      <c r="E39" s="27"/>
      <c r="F39" s="4"/>
      <c r="G39" s="4"/>
      <c r="H39" s="4"/>
      <c r="I39" s="4"/>
      <c r="J39" s="4"/>
    </row>
    <row r="40" spans="1:10" ht="17.25">
      <c r="A40" s="27" t="s">
        <v>71</v>
      </c>
      <c r="B40" s="27"/>
      <c r="C40" s="4"/>
      <c r="D40" s="4"/>
      <c r="E40" s="27"/>
      <c r="F40" s="4"/>
      <c r="G40" s="4"/>
      <c r="H40" s="4"/>
      <c r="I40" s="4"/>
      <c r="J40" s="4"/>
    </row>
    <row r="41" spans="1:10" ht="17.25">
      <c r="A41" s="27" t="s">
        <v>72</v>
      </c>
      <c r="B41" s="27"/>
      <c r="C41" s="4"/>
      <c r="D41" s="4"/>
      <c r="E41" s="27"/>
      <c r="F41" s="4"/>
      <c r="G41" s="4"/>
      <c r="H41" s="4"/>
      <c r="I41" s="4"/>
      <c r="J41" s="4"/>
    </row>
    <row r="42" spans="1:10" ht="17.25">
      <c r="A42" s="180" t="s">
        <v>73</v>
      </c>
      <c r="B42" s="180"/>
      <c r="C42" s="180"/>
      <c r="D42" s="180"/>
      <c r="E42" s="180"/>
      <c r="F42" s="180"/>
      <c r="G42" s="180"/>
      <c r="H42" s="180"/>
      <c r="I42" s="180"/>
      <c r="J42" s="180"/>
    </row>
    <row r="43" spans="1:10" ht="17.25">
      <c r="A43" s="180" t="s">
        <v>74</v>
      </c>
      <c r="B43" s="180"/>
      <c r="C43" s="180"/>
      <c r="D43" s="180"/>
      <c r="E43" s="180"/>
      <c r="F43" s="180"/>
      <c r="G43" s="180"/>
      <c r="H43" s="180"/>
      <c r="I43" s="180"/>
      <c r="J43" s="180"/>
    </row>
    <row r="44" spans="1:10" ht="17.25">
      <c r="A44" s="28"/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7.25">
      <c r="A45" s="28"/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7.25">
      <c r="A46" s="28"/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7.25">
      <c r="A47" s="28"/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7.25">
      <c r="A48" s="28"/>
      <c r="B48" s="28"/>
      <c r="C48" s="28"/>
      <c r="D48" s="28"/>
      <c r="E48" s="28"/>
      <c r="F48" s="28"/>
      <c r="G48" s="28"/>
      <c r="H48" s="28"/>
      <c r="I48" s="28"/>
      <c r="J48" s="28"/>
    </row>
    <row r="49" spans="1:10" ht="17.25">
      <c r="A49" s="28"/>
      <c r="B49" s="28"/>
      <c r="C49" s="28"/>
      <c r="D49" s="28"/>
      <c r="E49" s="28"/>
      <c r="F49" s="28"/>
      <c r="G49" s="28"/>
      <c r="H49" s="28"/>
      <c r="I49" s="28"/>
      <c r="J49" s="28"/>
    </row>
    <row r="50" spans="1:10" ht="17.25">
      <c r="A50" s="28"/>
      <c r="B50" s="28"/>
      <c r="C50" s="28"/>
      <c r="D50" s="28"/>
      <c r="E50" s="28"/>
      <c r="F50" s="28"/>
      <c r="G50" s="28"/>
      <c r="H50" s="28"/>
      <c r="I50" s="28"/>
      <c r="J50" s="28"/>
    </row>
    <row r="51" spans="1:10" ht="17.25">
      <c r="A51" s="193" t="s">
        <v>56</v>
      </c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7.25">
      <c r="A52" s="27"/>
      <c r="B52" s="27"/>
      <c r="C52" s="4"/>
      <c r="D52" s="4"/>
      <c r="E52" s="27"/>
      <c r="F52" s="4"/>
      <c r="G52" s="4"/>
      <c r="H52" s="4"/>
      <c r="I52" s="4"/>
      <c r="J52" s="4"/>
    </row>
    <row r="53" spans="1:10" ht="17.25">
      <c r="A53" s="193" t="s">
        <v>57</v>
      </c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7.25">
      <c r="A54" s="27"/>
      <c r="B54" s="27"/>
      <c r="C54" s="4"/>
      <c r="D54" s="4"/>
      <c r="E54" s="27"/>
      <c r="F54" s="4"/>
      <c r="G54" s="4"/>
      <c r="H54" s="4"/>
      <c r="I54" s="4"/>
      <c r="J54" s="4"/>
    </row>
    <row r="55" spans="1:10" ht="17.25">
      <c r="A55" s="180" t="s">
        <v>75</v>
      </c>
      <c r="B55" s="180"/>
      <c r="C55" s="180"/>
      <c r="D55" s="180"/>
      <c r="E55" s="27"/>
      <c r="F55" s="4"/>
      <c r="G55" s="4"/>
      <c r="H55" s="4"/>
      <c r="I55" s="4"/>
      <c r="J55" s="4"/>
    </row>
    <row r="56" spans="1:10" ht="17.25">
      <c r="A56" s="188" t="s">
        <v>135</v>
      </c>
      <c r="B56" s="188"/>
      <c r="C56" s="188"/>
      <c r="D56" s="4"/>
      <c r="E56" s="27"/>
      <c r="F56" s="4"/>
      <c r="G56" s="4"/>
      <c r="H56" s="4"/>
      <c r="I56" s="4"/>
      <c r="J56" s="4"/>
    </row>
    <row r="57" spans="1:10" ht="13.5">
      <c r="A57" s="183" t="s">
        <v>59</v>
      </c>
      <c r="B57" s="183"/>
      <c r="C57" s="183" t="s">
        <v>60</v>
      </c>
      <c r="D57" s="183"/>
      <c r="E57" s="183"/>
      <c r="F57" s="183"/>
      <c r="G57" s="183"/>
      <c r="H57" s="183"/>
      <c r="I57" s="183"/>
      <c r="J57" s="183"/>
    </row>
    <row r="58" spans="1:10" ht="13.5">
      <c r="A58" s="183" t="s">
        <v>61</v>
      </c>
      <c r="B58" s="183"/>
      <c r="C58" s="181"/>
      <c r="D58" s="184"/>
      <c r="E58" s="184"/>
      <c r="F58" s="184"/>
      <c r="G58" s="182"/>
      <c r="H58" s="37" t="s">
        <v>62</v>
      </c>
      <c r="I58" s="183"/>
      <c r="J58" s="183"/>
    </row>
    <row r="59" spans="1:10" ht="13.5">
      <c r="A59" s="80" t="s">
        <v>63</v>
      </c>
      <c r="B59" s="80" t="s">
        <v>64</v>
      </c>
      <c r="C59" s="181" t="s">
        <v>65</v>
      </c>
      <c r="D59" s="184"/>
      <c r="E59" s="184"/>
      <c r="F59" s="184"/>
      <c r="G59" s="182"/>
      <c r="H59" s="37" t="s">
        <v>66</v>
      </c>
      <c r="I59" s="187" t="s">
        <v>67</v>
      </c>
      <c r="J59" s="187"/>
    </row>
    <row r="60" spans="1:10" ht="17.25">
      <c r="A60" s="30">
        <v>17</v>
      </c>
      <c r="B60" s="31">
        <v>0.3958333333333333</v>
      </c>
      <c r="C60" s="32" t="s">
        <v>76</v>
      </c>
      <c r="D60" s="34" t="s">
        <v>340</v>
      </c>
      <c r="E60" s="33" t="s">
        <v>68</v>
      </c>
      <c r="F60" s="34" t="s">
        <v>171</v>
      </c>
      <c r="G60" s="42" t="s">
        <v>126</v>
      </c>
      <c r="H60" s="32" t="s">
        <v>38</v>
      </c>
      <c r="I60" s="32" t="s">
        <v>42</v>
      </c>
      <c r="J60" s="37" t="s">
        <v>235</v>
      </c>
    </row>
    <row r="61" spans="1:10" ht="17.25">
      <c r="A61" s="30">
        <v>19</v>
      </c>
      <c r="B61" s="31">
        <v>0.4375</v>
      </c>
      <c r="C61" s="32" t="s">
        <v>174</v>
      </c>
      <c r="D61" s="34" t="s">
        <v>317</v>
      </c>
      <c r="E61" s="33" t="s">
        <v>68</v>
      </c>
      <c r="F61" s="34" t="s">
        <v>175</v>
      </c>
      <c r="G61" s="42" t="s">
        <v>55</v>
      </c>
      <c r="H61" s="34" t="s">
        <v>371</v>
      </c>
      <c r="I61" s="32" t="s">
        <v>77</v>
      </c>
      <c r="J61" s="42"/>
    </row>
    <row r="62" spans="1:10" ht="17.25">
      <c r="A62" s="30">
        <v>21</v>
      </c>
      <c r="B62" s="31">
        <v>0.4791666666666667</v>
      </c>
      <c r="C62" s="32" t="s">
        <v>176</v>
      </c>
      <c r="D62" s="34" t="s">
        <v>38</v>
      </c>
      <c r="E62" s="33" t="s">
        <v>68</v>
      </c>
      <c r="F62" s="34" t="s">
        <v>172</v>
      </c>
      <c r="G62" s="42" t="s">
        <v>42</v>
      </c>
      <c r="H62" s="34" t="s">
        <v>340</v>
      </c>
      <c r="I62" s="44" t="s">
        <v>78</v>
      </c>
      <c r="J62" s="45"/>
    </row>
    <row r="63" spans="1:10" ht="17.25">
      <c r="A63" s="30">
        <v>23</v>
      </c>
      <c r="B63" s="31">
        <v>0.5208333333333334</v>
      </c>
      <c r="C63" s="32" t="s">
        <v>177</v>
      </c>
      <c r="D63" s="34" t="s">
        <v>371</v>
      </c>
      <c r="E63" s="33" t="s">
        <v>68</v>
      </c>
      <c r="F63" s="34" t="s">
        <v>173</v>
      </c>
      <c r="G63" s="42" t="s">
        <v>235</v>
      </c>
      <c r="H63" s="34" t="s">
        <v>317</v>
      </c>
      <c r="I63" s="46" t="s">
        <v>79</v>
      </c>
      <c r="J63" s="47"/>
    </row>
    <row r="64" spans="1:10" ht="17.25">
      <c r="A64" s="30">
        <v>25</v>
      </c>
      <c r="B64" s="31">
        <v>0.5625</v>
      </c>
      <c r="C64" s="32" t="s">
        <v>178</v>
      </c>
      <c r="D64" s="34" t="s">
        <v>126</v>
      </c>
      <c r="E64" s="33" t="s">
        <v>68</v>
      </c>
      <c r="F64" s="34" t="s">
        <v>179</v>
      </c>
      <c r="G64" s="42" t="s">
        <v>43</v>
      </c>
      <c r="H64" s="32" t="s">
        <v>80</v>
      </c>
      <c r="I64" s="32" t="s">
        <v>81</v>
      </c>
      <c r="J64" s="42"/>
    </row>
    <row r="65" spans="1:10" ht="17.25">
      <c r="A65" s="30">
        <v>27</v>
      </c>
      <c r="B65" s="31">
        <v>0.6041666666666666</v>
      </c>
      <c r="C65" s="32" t="s">
        <v>180</v>
      </c>
      <c r="D65" s="34" t="s">
        <v>42</v>
      </c>
      <c r="E65" s="33" t="s">
        <v>68</v>
      </c>
      <c r="F65" s="34" t="s">
        <v>181</v>
      </c>
      <c r="G65" s="34" t="s">
        <v>230</v>
      </c>
      <c r="H65" s="32" t="s">
        <v>82</v>
      </c>
      <c r="I65" s="48" t="s">
        <v>83</v>
      </c>
      <c r="J65" s="49"/>
    </row>
    <row r="66" spans="1:10" ht="17.25">
      <c r="A66" s="35"/>
      <c r="B66" s="36"/>
      <c r="C66" s="35"/>
      <c r="D66" s="35"/>
      <c r="E66" s="35"/>
      <c r="F66" s="35"/>
      <c r="G66" s="35"/>
      <c r="H66" s="35"/>
      <c r="I66" s="35"/>
      <c r="J66" s="35"/>
    </row>
    <row r="67" spans="1:10" ht="17.25">
      <c r="A67" s="35"/>
      <c r="B67" s="36"/>
      <c r="C67" s="35"/>
      <c r="D67" s="35"/>
      <c r="E67" s="35"/>
      <c r="F67" s="35"/>
      <c r="G67" s="35"/>
      <c r="H67" s="35"/>
      <c r="I67" s="35"/>
      <c r="J67" s="35"/>
    </row>
    <row r="68" spans="1:10" ht="17.25">
      <c r="A68" s="180" t="s">
        <v>75</v>
      </c>
      <c r="B68" s="180"/>
      <c r="C68" s="180"/>
      <c r="D68" s="180"/>
      <c r="E68" s="27"/>
      <c r="F68" s="4"/>
      <c r="G68" s="4"/>
      <c r="H68" s="4"/>
      <c r="I68" s="4"/>
      <c r="J68" s="4"/>
    </row>
    <row r="69" spans="1:10" ht="17.25">
      <c r="A69" s="188" t="s">
        <v>135</v>
      </c>
      <c r="B69" s="188"/>
      <c r="C69" s="188"/>
      <c r="D69" s="4"/>
      <c r="E69" s="27"/>
      <c r="F69" s="4"/>
      <c r="G69" s="4"/>
      <c r="H69" s="4"/>
      <c r="I69" s="4"/>
      <c r="J69" s="4"/>
    </row>
    <row r="70" spans="1:10" ht="13.5">
      <c r="A70" s="183" t="s">
        <v>59</v>
      </c>
      <c r="B70" s="183"/>
      <c r="C70" s="183" t="s">
        <v>69</v>
      </c>
      <c r="D70" s="183"/>
      <c r="E70" s="183"/>
      <c r="F70" s="183"/>
      <c r="G70" s="183"/>
      <c r="H70" s="183"/>
      <c r="I70" s="183"/>
      <c r="J70" s="183"/>
    </row>
    <row r="71" spans="1:10" ht="13.5">
      <c r="A71" s="183" t="s">
        <v>61</v>
      </c>
      <c r="B71" s="183"/>
      <c r="C71" s="181"/>
      <c r="D71" s="184"/>
      <c r="E71" s="184"/>
      <c r="F71" s="184"/>
      <c r="G71" s="182"/>
      <c r="H71" s="37" t="s">
        <v>62</v>
      </c>
      <c r="I71" s="183"/>
      <c r="J71" s="183"/>
    </row>
    <row r="72" spans="1:10" ht="13.5">
      <c r="A72" s="80" t="s">
        <v>63</v>
      </c>
      <c r="B72" s="80" t="s">
        <v>64</v>
      </c>
      <c r="C72" s="181" t="s">
        <v>65</v>
      </c>
      <c r="D72" s="184"/>
      <c r="E72" s="184"/>
      <c r="F72" s="184"/>
      <c r="G72" s="182"/>
      <c r="H72" s="37" t="s">
        <v>66</v>
      </c>
      <c r="I72" s="187" t="s">
        <v>67</v>
      </c>
      <c r="J72" s="187"/>
    </row>
    <row r="73" spans="1:10" ht="17.25">
      <c r="A73" s="30">
        <v>18</v>
      </c>
      <c r="B73" s="31">
        <v>0.3958333333333333</v>
      </c>
      <c r="C73" s="32" t="s">
        <v>182</v>
      </c>
      <c r="D73" s="34" t="s">
        <v>43</v>
      </c>
      <c r="E73" s="33" t="s">
        <v>68</v>
      </c>
      <c r="F73" s="34" t="s">
        <v>84</v>
      </c>
      <c r="G73" s="42" t="s">
        <v>372</v>
      </c>
      <c r="H73" s="34" t="s">
        <v>230</v>
      </c>
      <c r="I73" s="32" t="s">
        <v>504</v>
      </c>
      <c r="J73" s="37" t="s">
        <v>503</v>
      </c>
    </row>
    <row r="74" spans="1:10" ht="17.25">
      <c r="A74" s="30">
        <v>20</v>
      </c>
      <c r="B74" s="31">
        <v>0.4375</v>
      </c>
      <c r="C74" s="32" t="s">
        <v>88</v>
      </c>
      <c r="D74" s="34" t="s">
        <v>253</v>
      </c>
      <c r="E74" s="33" t="s">
        <v>68</v>
      </c>
      <c r="F74" s="34" t="s">
        <v>89</v>
      </c>
      <c r="G74" s="42" t="s">
        <v>388</v>
      </c>
      <c r="H74" s="34" t="s">
        <v>36</v>
      </c>
      <c r="I74" s="32" t="s">
        <v>91</v>
      </c>
      <c r="J74" s="42"/>
    </row>
    <row r="75" spans="1:10" ht="17.25">
      <c r="A75" s="30">
        <v>22</v>
      </c>
      <c r="B75" s="31">
        <v>0.4791666666666667</v>
      </c>
      <c r="C75" s="32" t="s">
        <v>85</v>
      </c>
      <c r="D75" s="34" t="s">
        <v>230</v>
      </c>
      <c r="E75" s="33" t="s">
        <v>68</v>
      </c>
      <c r="F75" s="34" t="s">
        <v>86</v>
      </c>
      <c r="G75" s="42" t="s">
        <v>502</v>
      </c>
      <c r="H75" s="34" t="s">
        <v>43</v>
      </c>
      <c r="I75" s="44" t="s">
        <v>92</v>
      </c>
      <c r="J75" s="45"/>
    </row>
    <row r="76" spans="1:10" ht="17.25">
      <c r="A76" s="30">
        <v>24</v>
      </c>
      <c r="B76" s="31">
        <v>0.5208333333333334</v>
      </c>
      <c r="C76" s="32" t="s">
        <v>90</v>
      </c>
      <c r="D76" s="34" t="s">
        <v>36</v>
      </c>
      <c r="E76" s="33" t="s">
        <v>68</v>
      </c>
      <c r="F76" s="34" t="s">
        <v>87</v>
      </c>
      <c r="G76" s="42" t="s">
        <v>503</v>
      </c>
      <c r="H76" s="83" t="s">
        <v>253</v>
      </c>
      <c r="I76" s="46" t="s">
        <v>93</v>
      </c>
      <c r="J76" s="42"/>
    </row>
    <row r="77" spans="1:10" ht="17.25">
      <c r="A77" s="30">
        <v>26</v>
      </c>
      <c r="B77" s="31">
        <v>0.5625</v>
      </c>
      <c r="C77" s="32" t="s">
        <v>94</v>
      </c>
      <c r="D77" s="34" t="s">
        <v>55</v>
      </c>
      <c r="E77" s="33" t="s">
        <v>68</v>
      </c>
      <c r="F77" s="34" t="s">
        <v>95</v>
      </c>
      <c r="G77" s="42" t="s">
        <v>505</v>
      </c>
      <c r="H77" s="32" t="s">
        <v>96</v>
      </c>
      <c r="I77" s="32" t="s">
        <v>97</v>
      </c>
      <c r="J77" s="45"/>
    </row>
    <row r="78" spans="1:10" ht="17.25">
      <c r="A78" s="30">
        <v>28</v>
      </c>
      <c r="B78" s="31">
        <v>0.6041666666666666</v>
      </c>
      <c r="C78" s="32" t="s">
        <v>98</v>
      </c>
      <c r="D78" s="34" t="s">
        <v>235</v>
      </c>
      <c r="E78" s="33" t="s">
        <v>68</v>
      </c>
      <c r="F78" s="34" t="s">
        <v>99</v>
      </c>
      <c r="G78" s="42" t="s">
        <v>36</v>
      </c>
      <c r="H78" s="32" t="s">
        <v>100</v>
      </c>
      <c r="I78" s="48" t="s">
        <v>101</v>
      </c>
      <c r="J78" s="42"/>
    </row>
    <row r="79" spans="1:10" ht="17.25">
      <c r="A79" s="35"/>
      <c r="B79" s="36"/>
      <c r="C79" s="35"/>
      <c r="D79" s="35"/>
      <c r="E79" s="35"/>
      <c r="F79" s="35"/>
      <c r="G79" s="35"/>
      <c r="H79" s="35"/>
      <c r="I79" s="35"/>
      <c r="J79" s="35"/>
    </row>
    <row r="80" spans="1:10" ht="17.25">
      <c r="A80" s="35"/>
      <c r="B80" s="36"/>
      <c r="C80" s="35"/>
      <c r="D80" s="35"/>
      <c r="E80" s="35"/>
      <c r="F80" s="35"/>
      <c r="G80" s="35"/>
      <c r="H80" s="35"/>
      <c r="I80" s="35"/>
      <c r="J80" s="35"/>
    </row>
    <row r="81" spans="3:7" ht="13.5">
      <c r="C81" s="1"/>
      <c r="D81" s="1"/>
      <c r="F81" s="1"/>
      <c r="G81" s="1"/>
    </row>
    <row r="82" spans="1:10" ht="17.25">
      <c r="A82" s="180" t="s">
        <v>102</v>
      </c>
      <c r="B82" s="180"/>
      <c r="C82" s="180"/>
      <c r="D82" s="180"/>
      <c r="E82" s="27"/>
      <c r="F82" s="4"/>
      <c r="G82" s="4"/>
      <c r="H82" s="4"/>
      <c r="I82" s="4"/>
      <c r="J82" s="4"/>
    </row>
    <row r="83" spans="1:10" ht="17.25">
      <c r="A83" s="188" t="s">
        <v>198</v>
      </c>
      <c r="B83" s="188"/>
      <c r="C83" s="188"/>
      <c r="D83" s="4"/>
      <c r="E83" s="27"/>
      <c r="F83" s="4"/>
      <c r="G83" s="4"/>
      <c r="H83" s="4"/>
      <c r="I83" s="4"/>
      <c r="J83" s="4"/>
    </row>
    <row r="84" spans="1:10" ht="13.5">
      <c r="A84" s="181" t="s">
        <v>59</v>
      </c>
      <c r="B84" s="182"/>
      <c r="C84" s="183" t="s">
        <v>60</v>
      </c>
      <c r="D84" s="183"/>
      <c r="E84" s="183"/>
      <c r="F84" s="183"/>
      <c r="G84" s="183"/>
      <c r="H84" s="183"/>
      <c r="I84" s="183"/>
      <c r="J84" s="183"/>
    </row>
    <row r="85" spans="1:10" ht="13.5">
      <c r="A85" s="181" t="s">
        <v>61</v>
      </c>
      <c r="B85" s="182"/>
      <c r="C85" s="181"/>
      <c r="D85" s="184"/>
      <c r="E85" s="184"/>
      <c r="F85" s="184"/>
      <c r="G85" s="182"/>
      <c r="H85" s="37" t="s">
        <v>62</v>
      </c>
      <c r="I85" s="181"/>
      <c r="J85" s="182"/>
    </row>
    <row r="86" spans="1:10" ht="13.5">
      <c r="A86" s="80" t="s">
        <v>63</v>
      </c>
      <c r="B86" s="80" t="s">
        <v>64</v>
      </c>
      <c r="C86" s="181" t="s">
        <v>65</v>
      </c>
      <c r="D86" s="184"/>
      <c r="E86" s="184"/>
      <c r="F86" s="184"/>
      <c r="G86" s="182"/>
      <c r="H86" s="37" t="s">
        <v>66</v>
      </c>
      <c r="I86" s="181" t="s">
        <v>67</v>
      </c>
      <c r="J86" s="182"/>
    </row>
    <row r="87" spans="1:10" ht="17.25">
      <c r="A87" s="30">
        <v>29</v>
      </c>
      <c r="B87" s="31">
        <v>0.4166666666666667</v>
      </c>
      <c r="C87" s="32" t="s">
        <v>103</v>
      </c>
      <c r="D87" s="34" t="s">
        <v>126</v>
      </c>
      <c r="E87" s="33" t="s">
        <v>68</v>
      </c>
      <c r="F87" s="34" t="s">
        <v>104</v>
      </c>
      <c r="G87" s="42" t="s">
        <v>55</v>
      </c>
      <c r="H87" s="37" t="s">
        <v>105</v>
      </c>
      <c r="I87" s="37" t="s">
        <v>105</v>
      </c>
      <c r="J87" s="37" t="s">
        <v>105</v>
      </c>
    </row>
    <row r="88" spans="1:10" ht="17.25">
      <c r="A88" s="30">
        <v>30</v>
      </c>
      <c r="B88" s="31">
        <v>0.4583333333333333</v>
      </c>
      <c r="C88" s="32" t="s">
        <v>106</v>
      </c>
      <c r="D88" s="34" t="s">
        <v>230</v>
      </c>
      <c r="E88" s="33" t="s">
        <v>68</v>
      </c>
      <c r="F88" s="34" t="s">
        <v>107</v>
      </c>
      <c r="G88" s="42" t="s">
        <v>36</v>
      </c>
      <c r="H88" s="37" t="s">
        <v>105</v>
      </c>
      <c r="I88" s="37" t="s">
        <v>105</v>
      </c>
      <c r="J88" s="37" t="s">
        <v>105</v>
      </c>
    </row>
    <row r="89" spans="1:10" ht="17.25">
      <c r="A89" s="185" t="s">
        <v>108</v>
      </c>
      <c r="B89" s="186"/>
      <c r="C89" s="34"/>
      <c r="D89" s="34"/>
      <c r="E89" s="33"/>
      <c r="F89" s="34"/>
      <c r="G89" s="42"/>
      <c r="H89" s="37"/>
      <c r="I89" s="37"/>
      <c r="J89" s="37"/>
    </row>
    <row r="90" spans="1:10" ht="17.25">
      <c r="A90" s="30">
        <v>31</v>
      </c>
      <c r="B90" s="31">
        <v>0.5208333333333334</v>
      </c>
      <c r="C90" s="32" t="s">
        <v>109</v>
      </c>
      <c r="D90" s="34" t="s">
        <v>126</v>
      </c>
      <c r="E90" s="33" t="s">
        <v>68</v>
      </c>
      <c r="F90" s="34" t="s">
        <v>110</v>
      </c>
      <c r="G90" s="42" t="s">
        <v>230</v>
      </c>
      <c r="H90" s="37" t="s">
        <v>105</v>
      </c>
      <c r="I90" s="37" t="s">
        <v>105</v>
      </c>
      <c r="J90" s="37" t="s">
        <v>105</v>
      </c>
    </row>
    <row r="91" spans="1:10" ht="17.25">
      <c r="A91" s="35"/>
      <c r="B91" s="36"/>
      <c r="C91" s="35"/>
      <c r="D91" s="35"/>
      <c r="E91" s="35"/>
      <c r="F91" s="35"/>
      <c r="G91" s="35"/>
      <c r="H91" s="35"/>
      <c r="I91" s="35"/>
      <c r="J91" s="35"/>
    </row>
    <row r="92" spans="1:10" ht="17.25">
      <c r="A92" s="27" t="s">
        <v>70</v>
      </c>
      <c r="B92" s="27"/>
      <c r="C92" s="4"/>
      <c r="D92" s="4"/>
      <c r="E92" s="27"/>
      <c r="F92" s="4"/>
      <c r="G92" s="4"/>
      <c r="H92" s="4"/>
      <c r="I92" s="4"/>
      <c r="J92" s="4"/>
    </row>
    <row r="93" spans="1:10" ht="17.25">
      <c r="A93" s="27" t="s">
        <v>71</v>
      </c>
      <c r="B93" s="27"/>
      <c r="C93" s="4"/>
      <c r="D93" s="4"/>
      <c r="E93" s="27"/>
      <c r="F93" s="4"/>
      <c r="G93" s="4"/>
      <c r="H93" s="4"/>
      <c r="I93" s="4"/>
      <c r="J93" s="4"/>
    </row>
    <row r="94" spans="1:10" ht="17.25">
      <c r="A94" s="27" t="s">
        <v>72</v>
      </c>
      <c r="B94" s="27"/>
      <c r="C94" s="4"/>
      <c r="D94" s="4"/>
      <c r="E94" s="27"/>
      <c r="F94" s="4"/>
      <c r="G94" s="4"/>
      <c r="H94" s="4"/>
      <c r="I94" s="4"/>
      <c r="J94" s="4"/>
    </row>
    <row r="95" spans="1:10" ht="17.25">
      <c r="A95" s="180" t="s">
        <v>73</v>
      </c>
      <c r="B95" s="180"/>
      <c r="C95" s="180"/>
      <c r="D95" s="180"/>
      <c r="E95" s="180"/>
      <c r="F95" s="180"/>
      <c r="G95" s="180"/>
      <c r="H95" s="180"/>
      <c r="I95" s="180"/>
      <c r="J95" s="180"/>
    </row>
    <row r="96" spans="1:10" ht="17.25">
      <c r="A96" s="180" t="s">
        <v>74</v>
      </c>
      <c r="B96" s="180"/>
      <c r="C96" s="180"/>
      <c r="D96" s="180"/>
      <c r="E96" s="180"/>
      <c r="F96" s="180"/>
      <c r="G96" s="180"/>
      <c r="H96" s="180"/>
      <c r="I96" s="180"/>
      <c r="J96" s="180"/>
    </row>
    <row r="97" ht="13.5">
      <c r="K97" s="50"/>
    </row>
  </sheetData>
  <mergeCells count="77">
    <mergeCell ref="I25:J25"/>
    <mergeCell ref="I33:J33"/>
    <mergeCell ref="I34:J34"/>
    <mergeCell ref="I35:J35"/>
    <mergeCell ref="I15:J15"/>
    <mergeCell ref="I22:J22"/>
    <mergeCell ref="I23:J23"/>
    <mergeCell ref="I24:J24"/>
    <mergeCell ref="I11:J11"/>
    <mergeCell ref="I12:J12"/>
    <mergeCell ref="I13:J13"/>
    <mergeCell ref="I14:J14"/>
    <mergeCell ref="I59:J59"/>
    <mergeCell ref="A68:D68"/>
    <mergeCell ref="A70:B70"/>
    <mergeCell ref="C70:J70"/>
    <mergeCell ref="C59:G59"/>
    <mergeCell ref="A69:C69"/>
    <mergeCell ref="A51:J51"/>
    <mergeCell ref="A53:J53"/>
    <mergeCell ref="A55:D55"/>
    <mergeCell ref="A56:C56"/>
    <mergeCell ref="A1:J1"/>
    <mergeCell ref="A3:J3"/>
    <mergeCell ref="A5:D5"/>
    <mergeCell ref="A7:B7"/>
    <mergeCell ref="C7:J7"/>
    <mergeCell ref="A6:C6"/>
    <mergeCell ref="A8:B8"/>
    <mergeCell ref="C8:G8"/>
    <mergeCell ref="I8:J8"/>
    <mergeCell ref="C9:G9"/>
    <mergeCell ref="I9:J9"/>
    <mergeCell ref="A18:B18"/>
    <mergeCell ref="A16:D16"/>
    <mergeCell ref="C18:J18"/>
    <mergeCell ref="A19:B19"/>
    <mergeCell ref="A17:C17"/>
    <mergeCell ref="C20:G20"/>
    <mergeCell ref="I20:J20"/>
    <mergeCell ref="C19:G19"/>
    <mergeCell ref="I19:J19"/>
    <mergeCell ref="A30:B30"/>
    <mergeCell ref="A27:D27"/>
    <mergeCell ref="A29:B29"/>
    <mergeCell ref="C29:J29"/>
    <mergeCell ref="C30:G30"/>
    <mergeCell ref="I30:J30"/>
    <mergeCell ref="A28:C28"/>
    <mergeCell ref="C31:G31"/>
    <mergeCell ref="I31:J31"/>
    <mergeCell ref="A42:J42"/>
    <mergeCell ref="A43:J43"/>
    <mergeCell ref="I36:J36"/>
    <mergeCell ref="I37:J37"/>
    <mergeCell ref="A57:B57"/>
    <mergeCell ref="C57:J57"/>
    <mergeCell ref="A58:B58"/>
    <mergeCell ref="C58:G58"/>
    <mergeCell ref="I58:J58"/>
    <mergeCell ref="I71:J71"/>
    <mergeCell ref="C72:G72"/>
    <mergeCell ref="I72:J72"/>
    <mergeCell ref="A95:J95"/>
    <mergeCell ref="A85:B85"/>
    <mergeCell ref="C85:G85"/>
    <mergeCell ref="A71:B71"/>
    <mergeCell ref="C71:G71"/>
    <mergeCell ref="A83:C83"/>
    <mergeCell ref="A96:J96"/>
    <mergeCell ref="A82:D82"/>
    <mergeCell ref="A84:B84"/>
    <mergeCell ref="C84:J84"/>
    <mergeCell ref="I85:J85"/>
    <mergeCell ref="C86:G86"/>
    <mergeCell ref="I86:J86"/>
    <mergeCell ref="A89:B8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2"/>
  <sheetViews>
    <sheetView workbookViewId="0" topLeftCell="A1">
      <selection activeCell="F15" sqref="F15"/>
    </sheetView>
  </sheetViews>
  <sheetFormatPr defaultColWidth="9.00390625" defaultRowHeight="13.5"/>
  <cols>
    <col min="1" max="1" width="13.00390625" style="1" customWidth="1"/>
    <col min="2" max="2" width="11.50390625" style="0" customWidth="1"/>
    <col min="3" max="3" width="11.625" style="0" customWidth="1"/>
    <col min="4" max="4" width="11.25390625" style="0" customWidth="1"/>
    <col min="5" max="5" width="11.875" style="0" customWidth="1"/>
    <col min="6" max="6" width="11.25390625" style="0" customWidth="1"/>
    <col min="7" max="7" width="2.875" style="0" customWidth="1"/>
    <col min="8" max="8" width="7.375" style="0" customWidth="1"/>
    <col min="9" max="9" width="6.375" style="0" customWidth="1"/>
    <col min="10" max="10" width="5.625" style="1" customWidth="1"/>
    <col min="11" max="11" width="6.75390625" style="1" customWidth="1"/>
    <col min="12" max="12" width="6.00390625" style="0" customWidth="1"/>
    <col min="13" max="13" width="5.625" style="0" customWidth="1"/>
  </cols>
  <sheetData>
    <row r="1" spans="1:12" ht="21">
      <c r="A1" s="202" t="s">
        <v>261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</row>
    <row r="3" spans="1:15" s="25" customFormat="1" ht="14.25">
      <c r="A3" s="41" t="s">
        <v>262</v>
      </c>
      <c r="B3" s="41" t="str">
        <f>(A4)</f>
        <v>戸出西</v>
      </c>
      <c r="C3" s="41" t="str">
        <f>A5</f>
        <v>小杉南</v>
      </c>
      <c r="D3" s="41" t="str">
        <f>A6</f>
        <v>ＦＣひがし</v>
      </c>
      <c r="E3" s="41" t="str">
        <f>A7</f>
        <v>ＦＣふくの</v>
      </c>
      <c r="F3" s="41" t="str">
        <f>A8</f>
        <v>婦中西部</v>
      </c>
      <c r="G3" s="196" t="s">
        <v>245</v>
      </c>
      <c r="H3" s="197"/>
      <c r="I3" s="41" t="s">
        <v>246</v>
      </c>
      <c r="J3" s="41" t="s">
        <v>247</v>
      </c>
      <c r="K3" s="41" t="s">
        <v>248</v>
      </c>
      <c r="L3" s="41" t="s">
        <v>249</v>
      </c>
      <c r="O3" s="76"/>
    </row>
    <row r="4" spans="1:12" ht="14.25">
      <c r="A4" s="41" t="s">
        <v>340</v>
      </c>
      <c r="B4" s="41" t="s">
        <v>250</v>
      </c>
      <c r="C4" s="41" t="s">
        <v>343</v>
      </c>
      <c r="D4" s="41" t="s">
        <v>322</v>
      </c>
      <c r="E4" s="41" t="s">
        <v>344</v>
      </c>
      <c r="F4" s="41" t="s">
        <v>345</v>
      </c>
      <c r="G4" s="201">
        <v>12</v>
      </c>
      <c r="H4" s="201"/>
      <c r="I4" s="41">
        <v>14</v>
      </c>
      <c r="J4" s="70">
        <v>0</v>
      </c>
      <c r="K4" s="70">
        <f>SUM(I4-J4)</f>
        <v>14</v>
      </c>
      <c r="L4" s="70">
        <v>1</v>
      </c>
    </row>
    <row r="5" spans="1:12" ht="14.25">
      <c r="A5" s="41" t="s">
        <v>201</v>
      </c>
      <c r="B5" s="41" t="s">
        <v>346</v>
      </c>
      <c r="C5" s="41" t="s">
        <v>251</v>
      </c>
      <c r="D5" s="41" t="s">
        <v>323</v>
      </c>
      <c r="E5" s="41" t="s">
        <v>323</v>
      </c>
      <c r="F5" s="41" t="s">
        <v>347</v>
      </c>
      <c r="G5" s="201">
        <v>0</v>
      </c>
      <c r="H5" s="201"/>
      <c r="I5" s="41">
        <v>1</v>
      </c>
      <c r="J5" s="70">
        <v>16</v>
      </c>
      <c r="K5" s="70">
        <f>SUM(I5-J5)</f>
        <v>-15</v>
      </c>
      <c r="L5" s="70">
        <v>5</v>
      </c>
    </row>
    <row r="6" spans="1:12" ht="14.25">
      <c r="A6" s="41" t="s">
        <v>341</v>
      </c>
      <c r="B6" s="41" t="s">
        <v>333</v>
      </c>
      <c r="C6" s="41" t="s">
        <v>318</v>
      </c>
      <c r="D6" s="41" t="s">
        <v>250</v>
      </c>
      <c r="E6" s="41" t="s">
        <v>282</v>
      </c>
      <c r="F6" s="41" t="s">
        <v>319</v>
      </c>
      <c r="G6" s="201">
        <v>9</v>
      </c>
      <c r="H6" s="201"/>
      <c r="I6" s="41">
        <v>22</v>
      </c>
      <c r="J6" s="70">
        <v>2</v>
      </c>
      <c r="K6" s="70">
        <f>SUM(I6-J6)</f>
        <v>20</v>
      </c>
      <c r="L6" s="70">
        <v>2</v>
      </c>
    </row>
    <row r="7" spans="1:12" ht="14.25">
      <c r="A7" s="41" t="s">
        <v>342</v>
      </c>
      <c r="B7" s="41" t="s">
        <v>348</v>
      </c>
      <c r="C7" s="41" t="s">
        <v>349</v>
      </c>
      <c r="D7" s="41" t="s">
        <v>347</v>
      </c>
      <c r="E7" s="41" t="s">
        <v>250</v>
      </c>
      <c r="F7" s="41" t="s">
        <v>324</v>
      </c>
      <c r="G7" s="201">
        <v>6</v>
      </c>
      <c r="H7" s="201"/>
      <c r="I7" s="41">
        <v>8</v>
      </c>
      <c r="J7" s="70">
        <v>5</v>
      </c>
      <c r="K7" s="70">
        <f>SUM(I7-J7)</f>
        <v>3</v>
      </c>
      <c r="L7" s="70">
        <v>3</v>
      </c>
    </row>
    <row r="8" spans="1:12" ht="14.25">
      <c r="A8" s="41" t="s">
        <v>202</v>
      </c>
      <c r="B8" s="41" t="s">
        <v>350</v>
      </c>
      <c r="C8" s="41" t="s">
        <v>351</v>
      </c>
      <c r="D8" s="41" t="s">
        <v>326</v>
      </c>
      <c r="E8" s="41" t="s">
        <v>327</v>
      </c>
      <c r="F8" s="41" t="s">
        <v>252</v>
      </c>
      <c r="G8" s="201">
        <v>3</v>
      </c>
      <c r="H8" s="201"/>
      <c r="I8" s="41">
        <v>2</v>
      </c>
      <c r="J8" s="70">
        <v>24</v>
      </c>
      <c r="K8" s="70">
        <f>SUM(I8-J8)</f>
        <v>-22</v>
      </c>
      <c r="L8" s="70">
        <v>4</v>
      </c>
    </row>
    <row r="9" ht="13.5">
      <c r="I9" s="1"/>
    </row>
    <row r="10" spans="1:12" ht="14.25">
      <c r="A10" s="41" t="s">
        <v>263</v>
      </c>
      <c r="B10" s="41" t="str">
        <f>(A11)</f>
        <v>大谷</v>
      </c>
      <c r="C10" s="41" t="str">
        <f>A12</f>
        <v>堀川南</v>
      </c>
      <c r="D10" s="41" t="str">
        <f>A13</f>
        <v>インパルス</v>
      </c>
      <c r="E10" s="41" t="str">
        <f>A14</f>
        <v>朝日</v>
      </c>
      <c r="F10" s="41" t="str">
        <f>A15</f>
        <v>成美</v>
      </c>
      <c r="G10" s="196" t="s">
        <v>245</v>
      </c>
      <c r="H10" s="197"/>
      <c r="I10" s="41" t="s">
        <v>246</v>
      </c>
      <c r="J10" s="41" t="s">
        <v>247</v>
      </c>
      <c r="K10" s="41" t="s">
        <v>248</v>
      </c>
      <c r="L10" s="41" t="s">
        <v>249</v>
      </c>
    </row>
    <row r="11" spans="1:12" ht="14.25">
      <c r="A11" s="41" t="s">
        <v>203</v>
      </c>
      <c r="B11" s="41" t="s">
        <v>250</v>
      </c>
      <c r="C11" s="41" t="s">
        <v>308</v>
      </c>
      <c r="D11" s="41" t="s">
        <v>308</v>
      </c>
      <c r="E11" s="41" t="s">
        <v>309</v>
      </c>
      <c r="F11" s="41" t="s">
        <v>308</v>
      </c>
      <c r="G11" s="201">
        <v>3</v>
      </c>
      <c r="H11" s="201"/>
      <c r="I11" s="41">
        <v>5</v>
      </c>
      <c r="J11" s="70">
        <v>15</v>
      </c>
      <c r="K11" s="70">
        <f>SUM(I11-J11)</f>
        <v>-10</v>
      </c>
      <c r="L11" s="70">
        <v>4</v>
      </c>
    </row>
    <row r="12" spans="1:12" ht="14.25">
      <c r="A12" s="41" t="s">
        <v>255</v>
      </c>
      <c r="B12" s="41" t="s">
        <v>309</v>
      </c>
      <c r="C12" s="41" t="s">
        <v>251</v>
      </c>
      <c r="D12" s="41" t="s">
        <v>310</v>
      </c>
      <c r="E12" s="41" t="s">
        <v>311</v>
      </c>
      <c r="F12" s="41" t="s">
        <v>293</v>
      </c>
      <c r="G12" s="201">
        <v>10</v>
      </c>
      <c r="H12" s="201"/>
      <c r="I12" s="41">
        <v>14</v>
      </c>
      <c r="J12" s="70">
        <v>0</v>
      </c>
      <c r="K12" s="70">
        <f>SUM(I12-J12)</f>
        <v>14</v>
      </c>
      <c r="L12" s="70">
        <v>1</v>
      </c>
    </row>
    <row r="13" spans="1:12" ht="14.25">
      <c r="A13" s="41" t="s">
        <v>205</v>
      </c>
      <c r="B13" s="41" t="s">
        <v>309</v>
      </c>
      <c r="C13" s="41" t="s">
        <v>312</v>
      </c>
      <c r="D13" s="41" t="s">
        <v>250</v>
      </c>
      <c r="E13" s="41" t="s">
        <v>293</v>
      </c>
      <c r="F13" s="41" t="s">
        <v>298</v>
      </c>
      <c r="G13" s="201">
        <v>4</v>
      </c>
      <c r="H13" s="201"/>
      <c r="I13" s="41">
        <v>5</v>
      </c>
      <c r="J13" s="70">
        <v>3</v>
      </c>
      <c r="K13" s="70">
        <f>SUM(I13-J13)</f>
        <v>2</v>
      </c>
      <c r="L13" s="70">
        <v>3</v>
      </c>
    </row>
    <row r="14" spans="1:12" ht="14.25">
      <c r="A14" s="41" t="s">
        <v>206</v>
      </c>
      <c r="B14" s="41" t="s">
        <v>308</v>
      </c>
      <c r="C14" s="41" t="s">
        <v>313</v>
      </c>
      <c r="D14" s="41" t="s">
        <v>293</v>
      </c>
      <c r="E14" s="41" t="s">
        <v>250</v>
      </c>
      <c r="F14" s="41" t="s">
        <v>296</v>
      </c>
      <c r="G14" s="201">
        <v>1</v>
      </c>
      <c r="H14" s="201"/>
      <c r="I14" s="41">
        <v>0</v>
      </c>
      <c r="J14" s="70">
        <v>15</v>
      </c>
      <c r="K14" s="70">
        <f>SUM(I14-J14)</f>
        <v>-15</v>
      </c>
      <c r="L14" s="70">
        <v>5</v>
      </c>
    </row>
    <row r="15" spans="1:12" ht="14.25">
      <c r="A15" s="41" t="s">
        <v>52</v>
      </c>
      <c r="B15" s="41" t="s">
        <v>309</v>
      </c>
      <c r="C15" s="41" t="s">
        <v>293</v>
      </c>
      <c r="D15" s="41" t="s">
        <v>299</v>
      </c>
      <c r="E15" s="41" t="s">
        <v>307</v>
      </c>
      <c r="F15" s="41" t="s">
        <v>252</v>
      </c>
      <c r="G15" s="201">
        <v>10</v>
      </c>
      <c r="H15" s="201"/>
      <c r="I15" s="41">
        <v>9</v>
      </c>
      <c r="J15" s="70">
        <v>0</v>
      </c>
      <c r="K15" s="70">
        <f>SUM(I15-J15)</f>
        <v>9</v>
      </c>
      <c r="L15" s="70">
        <v>2</v>
      </c>
    </row>
    <row r="16" ht="13.5">
      <c r="I16" s="1"/>
    </row>
    <row r="17" spans="1:12" ht="14.25">
      <c r="A17" s="41" t="s">
        <v>264</v>
      </c>
      <c r="B17" s="41" t="str">
        <f>(A18)</f>
        <v>石動</v>
      </c>
      <c r="C17" s="41" t="str">
        <f>A19</f>
        <v>富大附属</v>
      </c>
      <c r="D17" s="41" t="str">
        <f>A20</f>
        <v>定塚</v>
      </c>
      <c r="E17" s="41" t="str">
        <f>A21</f>
        <v>戸出東部</v>
      </c>
      <c r="F17" s="41" t="str">
        <f>A22</f>
        <v>ヴィテス</v>
      </c>
      <c r="G17" s="196" t="s">
        <v>245</v>
      </c>
      <c r="H17" s="197"/>
      <c r="I17" s="41" t="s">
        <v>246</v>
      </c>
      <c r="J17" s="41" t="s">
        <v>247</v>
      </c>
      <c r="K17" s="41" t="s">
        <v>248</v>
      </c>
      <c r="L17" s="41" t="s">
        <v>249</v>
      </c>
    </row>
    <row r="18" spans="1:12" ht="14.25">
      <c r="A18" s="41" t="s">
        <v>49</v>
      </c>
      <c r="B18" s="41" t="s">
        <v>250</v>
      </c>
      <c r="C18" s="41" t="s">
        <v>382</v>
      </c>
      <c r="D18" s="41" t="s">
        <v>329</v>
      </c>
      <c r="E18" s="41" t="s">
        <v>327</v>
      </c>
      <c r="F18" s="41" t="s">
        <v>382</v>
      </c>
      <c r="G18" s="201">
        <v>0</v>
      </c>
      <c r="H18" s="201"/>
      <c r="I18" s="41">
        <v>4</v>
      </c>
      <c r="J18" s="70">
        <v>15</v>
      </c>
      <c r="K18" s="70">
        <f>SUM(I18-J18)</f>
        <v>-11</v>
      </c>
      <c r="L18" s="70">
        <v>5</v>
      </c>
    </row>
    <row r="19" spans="1:12" ht="14.25">
      <c r="A19" s="41" t="s">
        <v>208</v>
      </c>
      <c r="B19" s="41" t="s">
        <v>380</v>
      </c>
      <c r="C19" s="41" t="s">
        <v>251</v>
      </c>
      <c r="D19" s="41" t="s">
        <v>325</v>
      </c>
      <c r="E19" s="41" t="s">
        <v>343</v>
      </c>
      <c r="F19" s="41" t="s">
        <v>325</v>
      </c>
      <c r="G19" s="201">
        <v>8</v>
      </c>
      <c r="H19" s="201"/>
      <c r="I19" s="41">
        <v>9</v>
      </c>
      <c r="J19" s="70">
        <v>1</v>
      </c>
      <c r="K19" s="70">
        <f>SUM(I19-J19)</f>
        <v>8</v>
      </c>
      <c r="L19" s="70">
        <v>1</v>
      </c>
    </row>
    <row r="20" spans="1:12" ht="14.25">
      <c r="A20" s="41" t="s">
        <v>116</v>
      </c>
      <c r="B20" s="41" t="s">
        <v>335</v>
      </c>
      <c r="C20" s="41" t="s">
        <v>325</v>
      </c>
      <c r="D20" s="41" t="s">
        <v>250</v>
      </c>
      <c r="E20" s="41" t="s">
        <v>348</v>
      </c>
      <c r="F20" s="41" t="s">
        <v>358</v>
      </c>
      <c r="G20" s="201">
        <v>5</v>
      </c>
      <c r="H20" s="201"/>
      <c r="I20" s="41">
        <v>4</v>
      </c>
      <c r="J20" s="70">
        <v>6</v>
      </c>
      <c r="K20" s="70">
        <f>SUM(I20-J20)</f>
        <v>-2</v>
      </c>
      <c r="L20" s="70">
        <v>4</v>
      </c>
    </row>
    <row r="21" spans="1:12" ht="14.25">
      <c r="A21" s="41" t="s">
        <v>169</v>
      </c>
      <c r="B21" s="41" t="s">
        <v>365</v>
      </c>
      <c r="C21" s="41" t="s">
        <v>346</v>
      </c>
      <c r="D21" s="41" t="s">
        <v>344</v>
      </c>
      <c r="E21" s="41" t="s">
        <v>250</v>
      </c>
      <c r="F21" s="41" t="s">
        <v>358</v>
      </c>
      <c r="G21" s="201">
        <v>7</v>
      </c>
      <c r="H21" s="201"/>
      <c r="I21" s="41">
        <v>6</v>
      </c>
      <c r="J21" s="70">
        <v>5</v>
      </c>
      <c r="K21" s="70">
        <f>SUM(I21-J21)</f>
        <v>1</v>
      </c>
      <c r="L21" s="70">
        <v>2</v>
      </c>
    </row>
    <row r="22" spans="1:12" ht="14.25">
      <c r="A22" s="41" t="s">
        <v>467</v>
      </c>
      <c r="B22" s="41" t="s">
        <v>468</v>
      </c>
      <c r="C22" s="41" t="s">
        <v>325</v>
      </c>
      <c r="D22" s="41" t="s">
        <v>358</v>
      </c>
      <c r="E22" s="41" t="s">
        <v>358</v>
      </c>
      <c r="F22" s="41" t="s">
        <v>252</v>
      </c>
      <c r="G22" s="201">
        <v>6</v>
      </c>
      <c r="H22" s="201"/>
      <c r="I22" s="41">
        <v>7</v>
      </c>
      <c r="J22" s="70">
        <v>3</v>
      </c>
      <c r="K22" s="70">
        <f>SUM(I22-J22)</f>
        <v>4</v>
      </c>
      <c r="L22" s="70">
        <v>3</v>
      </c>
    </row>
    <row r="23" ht="13.5">
      <c r="I23" s="1"/>
    </row>
    <row r="24" spans="1:12" ht="14.25">
      <c r="A24" s="41" t="s">
        <v>265</v>
      </c>
      <c r="B24" s="41" t="str">
        <f>(A25)</f>
        <v>ＦＣ横田</v>
      </c>
      <c r="C24" s="41" t="str">
        <f>A26</f>
        <v>ＦＣ高岡Ｊｒ</v>
      </c>
      <c r="D24" s="41" t="str">
        <f>A27</f>
        <v>山室中部</v>
      </c>
      <c r="E24" s="41" t="str">
        <f>A28</f>
        <v>大久保</v>
      </c>
      <c r="F24" s="41" t="str">
        <f>A29</f>
        <v>大島ＳＳＳ</v>
      </c>
      <c r="G24" s="196" t="s">
        <v>245</v>
      </c>
      <c r="H24" s="197"/>
      <c r="I24" s="41" t="s">
        <v>246</v>
      </c>
      <c r="J24" s="41" t="s">
        <v>247</v>
      </c>
      <c r="K24" s="41" t="s">
        <v>248</v>
      </c>
      <c r="L24" s="41" t="s">
        <v>249</v>
      </c>
    </row>
    <row r="25" spans="1:12" ht="14.25">
      <c r="A25" s="41" t="s">
        <v>370</v>
      </c>
      <c r="B25" s="41" t="s">
        <v>250</v>
      </c>
      <c r="C25" s="41" t="s">
        <v>327</v>
      </c>
      <c r="D25" s="41" t="s">
        <v>327</v>
      </c>
      <c r="E25" s="41" t="s">
        <v>325</v>
      </c>
      <c r="F25" s="41" t="s">
        <v>322</v>
      </c>
      <c r="G25" s="201">
        <v>4</v>
      </c>
      <c r="H25" s="201"/>
      <c r="I25" s="41">
        <v>1</v>
      </c>
      <c r="J25" s="70">
        <v>4</v>
      </c>
      <c r="K25" s="70">
        <f>SUM(I25-J25)</f>
        <v>-3</v>
      </c>
      <c r="L25" s="70">
        <v>4</v>
      </c>
    </row>
    <row r="26" spans="1:12" ht="14.25">
      <c r="A26" s="41" t="s">
        <v>371</v>
      </c>
      <c r="B26" s="41" t="s">
        <v>324</v>
      </c>
      <c r="C26" s="41" t="s">
        <v>251</v>
      </c>
      <c r="D26" s="41" t="s">
        <v>327</v>
      </c>
      <c r="E26" s="41" t="s">
        <v>344</v>
      </c>
      <c r="F26" s="41" t="s">
        <v>343</v>
      </c>
      <c r="G26" s="201">
        <v>9</v>
      </c>
      <c r="H26" s="201"/>
      <c r="I26" s="41">
        <v>9</v>
      </c>
      <c r="J26" s="70">
        <v>2</v>
      </c>
      <c r="K26" s="70">
        <f>SUM(I26-J26)</f>
        <v>7</v>
      </c>
      <c r="L26" s="70">
        <v>2</v>
      </c>
    </row>
    <row r="27" spans="1:12" ht="14.25">
      <c r="A27" s="41" t="s">
        <v>372</v>
      </c>
      <c r="B27" s="41" t="s">
        <v>324</v>
      </c>
      <c r="C27" s="41" t="s">
        <v>324</v>
      </c>
      <c r="D27" s="41" t="s">
        <v>250</v>
      </c>
      <c r="E27" s="41" t="s">
        <v>333</v>
      </c>
      <c r="F27" s="41" t="s">
        <v>338</v>
      </c>
      <c r="G27" s="201">
        <v>9</v>
      </c>
      <c r="H27" s="201"/>
      <c r="I27" s="41">
        <v>14</v>
      </c>
      <c r="J27" s="70">
        <v>1</v>
      </c>
      <c r="K27" s="70">
        <f>SUM(I27-J27)</f>
        <v>13</v>
      </c>
      <c r="L27" s="70">
        <v>1</v>
      </c>
    </row>
    <row r="28" spans="1:12" ht="14.25">
      <c r="A28" s="41" t="s">
        <v>47</v>
      </c>
      <c r="B28" s="41" t="s">
        <v>325</v>
      </c>
      <c r="C28" s="41" t="s">
        <v>348</v>
      </c>
      <c r="D28" s="41" t="s">
        <v>322</v>
      </c>
      <c r="E28" s="41" t="s">
        <v>250</v>
      </c>
      <c r="F28" s="41" t="s">
        <v>374</v>
      </c>
      <c r="G28" s="201">
        <v>7</v>
      </c>
      <c r="H28" s="201"/>
      <c r="I28" s="41">
        <v>8</v>
      </c>
      <c r="J28" s="70">
        <v>3</v>
      </c>
      <c r="K28" s="70">
        <f>SUM(I28-J28)</f>
        <v>5</v>
      </c>
      <c r="L28" s="70">
        <v>3</v>
      </c>
    </row>
    <row r="29" spans="1:13" ht="14.25">
      <c r="A29" s="41" t="s">
        <v>373</v>
      </c>
      <c r="B29" s="41" t="s">
        <v>333</v>
      </c>
      <c r="C29" s="41" t="s">
        <v>346</v>
      </c>
      <c r="D29" s="41" t="s">
        <v>330</v>
      </c>
      <c r="E29" s="41" t="s">
        <v>375</v>
      </c>
      <c r="F29" s="41" t="s">
        <v>252</v>
      </c>
      <c r="G29" s="201">
        <v>0</v>
      </c>
      <c r="H29" s="201"/>
      <c r="I29" s="41">
        <v>0</v>
      </c>
      <c r="J29" s="70">
        <v>22</v>
      </c>
      <c r="K29" s="70">
        <f>SUM(I29-J29)</f>
        <v>-22</v>
      </c>
      <c r="L29" s="70">
        <v>5</v>
      </c>
      <c r="M29" s="72" t="s">
        <v>254</v>
      </c>
    </row>
    <row r="30" ht="13.5">
      <c r="I30" s="1"/>
    </row>
    <row r="31" spans="1:12" ht="14.25">
      <c r="A31" s="41" t="s">
        <v>266</v>
      </c>
      <c r="B31" s="41" t="str">
        <f>(A32)</f>
        <v>マルーン</v>
      </c>
      <c r="C31" s="41" t="str">
        <f>A33</f>
        <v>西田地方</v>
      </c>
      <c r="D31" s="41" t="str">
        <f>A34</f>
        <v>コナン</v>
      </c>
      <c r="E31" s="41" t="str">
        <f>A35</f>
        <v>東明</v>
      </c>
      <c r="F31" s="41" t="str">
        <f>A36</f>
        <v>桜谷</v>
      </c>
      <c r="G31" s="196" t="s">
        <v>245</v>
      </c>
      <c r="H31" s="197"/>
      <c r="I31" s="41" t="s">
        <v>246</v>
      </c>
      <c r="J31" s="41" t="s">
        <v>247</v>
      </c>
      <c r="K31" s="41" t="s">
        <v>248</v>
      </c>
      <c r="L31" s="41" t="s">
        <v>249</v>
      </c>
    </row>
    <row r="32" spans="1:12" ht="14.25">
      <c r="A32" s="41" t="s">
        <v>465</v>
      </c>
      <c r="B32" s="41" t="s">
        <v>250</v>
      </c>
      <c r="C32" s="41" t="s">
        <v>331</v>
      </c>
      <c r="D32" s="41" t="s">
        <v>346</v>
      </c>
      <c r="E32" s="41" t="s">
        <v>323</v>
      </c>
      <c r="F32" s="41" t="s">
        <v>348</v>
      </c>
      <c r="G32" s="201">
        <v>0</v>
      </c>
      <c r="H32" s="201"/>
      <c r="I32" s="41">
        <v>0</v>
      </c>
      <c r="J32" s="70">
        <v>20</v>
      </c>
      <c r="K32" s="70">
        <f>SUM(I32-J32)</f>
        <v>-20</v>
      </c>
      <c r="L32" s="70">
        <v>5</v>
      </c>
    </row>
    <row r="33" spans="1:12" ht="14.25">
      <c r="A33" s="41" t="s">
        <v>387</v>
      </c>
      <c r="B33" s="41" t="s">
        <v>320</v>
      </c>
      <c r="C33" s="41" t="s">
        <v>251</v>
      </c>
      <c r="D33" s="41" t="s">
        <v>324</v>
      </c>
      <c r="E33" s="41" t="s">
        <v>324</v>
      </c>
      <c r="F33" s="41" t="s">
        <v>345</v>
      </c>
      <c r="G33" s="201">
        <v>12</v>
      </c>
      <c r="H33" s="201"/>
      <c r="I33" s="41">
        <v>18</v>
      </c>
      <c r="J33" s="70">
        <v>0</v>
      </c>
      <c r="K33" s="70">
        <f>SUM(I33-J33)</f>
        <v>18</v>
      </c>
      <c r="L33" s="70">
        <v>1</v>
      </c>
    </row>
    <row r="34" spans="1:12" ht="14.25">
      <c r="A34" s="41" t="s">
        <v>466</v>
      </c>
      <c r="B34" s="41" t="s">
        <v>343</v>
      </c>
      <c r="C34" s="41" t="s">
        <v>327</v>
      </c>
      <c r="D34" s="41" t="s">
        <v>250</v>
      </c>
      <c r="E34" s="41" t="s">
        <v>355</v>
      </c>
      <c r="F34" s="41" t="s">
        <v>322</v>
      </c>
      <c r="G34" s="201">
        <v>9</v>
      </c>
      <c r="H34" s="201"/>
      <c r="I34" s="41">
        <v>8</v>
      </c>
      <c r="J34" s="70">
        <v>3</v>
      </c>
      <c r="K34" s="70">
        <f>SUM(I34-J34)</f>
        <v>5</v>
      </c>
      <c r="L34" s="70">
        <v>2</v>
      </c>
    </row>
    <row r="35" spans="1:12" ht="14.25">
      <c r="A35" s="41" t="s">
        <v>41</v>
      </c>
      <c r="B35" s="41" t="s">
        <v>318</v>
      </c>
      <c r="C35" s="41" t="s">
        <v>367</v>
      </c>
      <c r="D35" s="41" t="s">
        <v>360</v>
      </c>
      <c r="E35" s="41" t="s">
        <v>250</v>
      </c>
      <c r="F35" s="41" t="s">
        <v>333</v>
      </c>
      <c r="G35" s="201">
        <v>3</v>
      </c>
      <c r="H35" s="201"/>
      <c r="I35" s="41">
        <v>6</v>
      </c>
      <c r="J35" s="70">
        <v>6</v>
      </c>
      <c r="K35" s="70">
        <f>SUM(I35-J35)</f>
        <v>0</v>
      </c>
      <c r="L35" s="70">
        <v>4</v>
      </c>
    </row>
    <row r="36" spans="1:12" ht="14.25">
      <c r="A36" s="41" t="s">
        <v>170</v>
      </c>
      <c r="B36" s="41" t="s">
        <v>281</v>
      </c>
      <c r="C36" s="41" t="s">
        <v>285</v>
      </c>
      <c r="D36" s="41" t="s">
        <v>333</v>
      </c>
      <c r="E36" s="41" t="s">
        <v>351</v>
      </c>
      <c r="F36" s="41" t="s">
        <v>252</v>
      </c>
      <c r="G36" s="201">
        <v>6</v>
      </c>
      <c r="H36" s="201"/>
      <c r="I36" s="41">
        <v>5</v>
      </c>
      <c r="J36" s="70">
        <v>8</v>
      </c>
      <c r="K36" s="70">
        <f>SUM(I36-J36)</f>
        <v>-3</v>
      </c>
      <c r="L36" s="70">
        <v>3</v>
      </c>
    </row>
    <row r="37" ht="13.5">
      <c r="I37" s="1"/>
    </row>
    <row r="38" spans="1:12" ht="14.25">
      <c r="A38" s="41" t="s">
        <v>267</v>
      </c>
      <c r="B38" s="41" t="str">
        <f>(A39)</f>
        <v>ＴＯＭＡＲＩ</v>
      </c>
      <c r="C38" s="41" t="str">
        <f>A40</f>
        <v>針原</v>
      </c>
      <c r="D38" s="41" t="str">
        <f>A41</f>
        <v>大山ＦＣ</v>
      </c>
      <c r="E38" s="41" t="str">
        <f>A42</f>
        <v>月岡</v>
      </c>
      <c r="F38" s="41" t="str">
        <f>A43</f>
        <v>南星</v>
      </c>
      <c r="G38" s="196" t="s">
        <v>245</v>
      </c>
      <c r="H38" s="197"/>
      <c r="I38" s="41" t="s">
        <v>246</v>
      </c>
      <c r="J38" s="41" t="s">
        <v>247</v>
      </c>
      <c r="K38" s="41" t="s">
        <v>248</v>
      </c>
      <c r="L38" s="41" t="s">
        <v>249</v>
      </c>
    </row>
    <row r="39" spans="1:12" ht="14.25">
      <c r="A39" s="41" t="s">
        <v>353</v>
      </c>
      <c r="B39" s="41" t="s">
        <v>250</v>
      </c>
      <c r="C39" s="41" t="s">
        <v>350</v>
      </c>
      <c r="D39" s="41" t="s">
        <v>350</v>
      </c>
      <c r="E39" s="41" t="s">
        <v>331</v>
      </c>
      <c r="F39" s="41" t="s">
        <v>354</v>
      </c>
      <c r="G39" s="201">
        <v>0</v>
      </c>
      <c r="H39" s="201"/>
      <c r="I39" s="41">
        <v>0</v>
      </c>
      <c r="J39" s="70">
        <v>29</v>
      </c>
      <c r="K39" s="70">
        <f>SUM(I39-J39)</f>
        <v>-29</v>
      </c>
      <c r="L39" s="70">
        <v>5</v>
      </c>
    </row>
    <row r="40" spans="1:12" ht="14.25">
      <c r="A40" s="41" t="s">
        <v>128</v>
      </c>
      <c r="B40" s="41" t="s">
        <v>345</v>
      </c>
      <c r="C40" s="41" t="s">
        <v>251</v>
      </c>
      <c r="D40" s="41" t="s">
        <v>347</v>
      </c>
      <c r="E40" s="41" t="s">
        <v>322</v>
      </c>
      <c r="F40" s="41" t="s">
        <v>355</v>
      </c>
      <c r="G40" s="201">
        <v>9</v>
      </c>
      <c r="H40" s="201"/>
      <c r="I40" s="41">
        <v>11</v>
      </c>
      <c r="J40" s="70">
        <v>3</v>
      </c>
      <c r="K40" s="70">
        <f>SUM(I40-J40)</f>
        <v>8</v>
      </c>
      <c r="L40" s="70">
        <v>2</v>
      </c>
    </row>
    <row r="41" spans="1:12" ht="14.25">
      <c r="A41" s="41" t="s">
        <v>120</v>
      </c>
      <c r="B41" s="41" t="s">
        <v>345</v>
      </c>
      <c r="C41" s="41" t="s">
        <v>351</v>
      </c>
      <c r="D41" s="41" t="s">
        <v>250</v>
      </c>
      <c r="E41" s="41" t="s">
        <v>356</v>
      </c>
      <c r="F41" s="41" t="s">
        <v>355</v>
      </c>
      <c r="G41" s="201">
        <v>12</v>
      </c>
      <c r="H41" s="201"/>
      <c r="I41" s="41">
        <v>17</v>
      </c>
      <c r="J41" s="70">
        <v>3</v>
      </c>
      <c r="K41" s="70">
        <f>SUM(I41-J41)</f>
        <v>14</v>
      </c>
      <c r="L41" s="70">
        <v>1</v>
      </c>
    </row>
    <row r="42" spans="1:12" ht="14.25">
      <c r="A42" s="41" t="s">
        <v>214</v>
      </c>
      <c r="B42" s="41" t="s">
        <v>320</v>
      </c>
      <c r="C42" s="41" t="s">
        <v>333</v>
      </c>
      <c r="D42" s="41" t="s">
        <v>357</v>
      </c>
      <c r="E42" s="41" t="s">
        <v>250</v>
      </c>
      <c r="F42" s="41" t="s">
        <v>358</v>
      </c>
      <c r="G42" s="201">
        <v>4</v>
      </c>
      <c r="H42" s="201"/>
      <c r="I42" s="41">
        <v>10</v>
      </c>
      <c r="J42" s="70">
        <v>8</v>
      </c>
      <c r="K42" s="70">
        <f>SUM(I42-J42)</f>
        <v>2</v>
      </c>
      <c r="L42" s="70">
        <v>4</v>
      </c>
    </row>
    <row r="43" spans="1:12" ht="14.25">
      <c r="A43" s="41" t="s">
        <v>215</v>
      </c>
      <c r="B43" s="41" t="s">
        <v>359</v>
      </c>
      <c r="C43" s="41" t="s">
        <v>360</v>
      </c>
      <c r="D43" s="41" t="s">
        <v>360</v>
      </c>
      <c r="E43" s="41" t="s">
        <v>358</v>
      </c>
      <c r="F43" s="41" t="s">
        <v>252</v>
      </c>
      <c r="G43" s="201">
        <v>4</v>
      </c>
      <c r="H43" s="201"/>
      <c r="I43" s="41">
        <v>12</v>
      </c>
      <c r="J43" s="70">
        <v>7</v>
      </c>
      <c r="K43" s="70">
        <f>SUM(I43-J43)</f>
        <v>5</v>
      </c>
      <c r="L43" s="70">
        <v>3</v>
      </c>
    </row>
    <row r="44" ht="13.5">
      <c r="I44" s="1"/>
    </row>
    <row r="45" spans="1:12" ht="14.25">
      <c r="A45" s="41" t="s">
        <v>268</v>
      </c>
      <c r="B45" s="41" t="str">
        <f>(A46)</f>
        <v>西条</v>
      </c>
      <c r="C45" s="41" t="str">
        <f>A47</f>
        <v>ウインズ小杉</v>
      </c>
      <c r="D45" s="41" t="str">
        <f>A48</f>
        <v>バリューリョ</v>
      </c>
      <c r="E45" s="41" t="str">
        <f>A49</f>
        <v>野村</v>
      </c>
      <c r="F45" s="41" t="str">
        <f>A50</f>
        <v>Ｎスタイル</v>
      </c>
      <c r="G45" s="196" t="s">
        <v>245</v>
      </c>
      <c r="H45" s="197"/>
      <c r="I45" s="41" t="s">
        <v>246</v>
      </c>
      <c r="J45" s="41" t="s">
        <v>247</v>
      </c>
      <c r="K45" s="41" t="s">
        <v>248</v>
      </c>
      <c r="L45" s="41" t="s">
        <v>249</v>
      </c>
    </row>
    <row r="46" spans="1:12" ht="14.25">
      <c r="A46" s="41" t="s">
        <v>217</v>
      </c>
      <c r="B46" s="41" t="s">
        <v>250</v>
      </c>
      <c r="C46" s="41" t="s">
        <v>278</v>
      </c>
      <c r="D46" s="41" t="s">
        <v>279</v>
      </c>
      <c r="E46" s="41" t="s">
        <v>278</v>
      </c>
      <c r="F46" s="41" t="s">
        <v>280</v>
      </c>
      <c r="G46" s="201">
        <v>3</v>
      </c>
      <c r="H46" s="201"/>
      <c r="I46" s="41">
        <v>5</v>
      </c>
      <c r="J46" s="70">
        <v>9</v>
      </c>
      <c r="K46" s="70">
        <f>SUM(I46-J46)</f>
        <v>-4</v>
      </c>
      <c r="L46" s="70">
        <v>4</v>
      </c>
    </row>
    <row r="47" spans="1:12" ht="14.25">
      <c r="A47" s="41" t="s">
        <v>253</v>
      </c>
      <c r="B47" s="41" t="s">
        <v>281</v>
      </c>
      <c r="C47" s="41" t="s">
        <v>251</v>
      </c>
      <c r="D47" s="41" t="s">
        <v>282</v>
      </c>
      <c r="E47" s="41" t="s">
        <v>281</v>
      </c>
      <c r="F47" s="41" t="s">
        <v>283</v>
      </c>
      <c r="G47" s="201">
        <v>12</v>
      </c>
      <c r="H47" s="201"/>
      <c r="I47" s="41">
        <v>21</v>
      </c>
      <c r="J47" s="70">
        <v>1</v>
      </c>
      <c r="K47" s="70">
        <f>SUM(I47-J47)</f>
        <v>20</v>
      </c>
      <c r="L47" s="70">
        <v>1</v>
      </c>
    </row>
    <row r="48" spans="1:12" ht="14.25">
      <c r="A48" s="41" t="s">
        <v>127</v>
      </c>
      <c r="B48" s="41" t="s">
        <v>284</v>
      </c>
      <c r="C48" s="41" t="s">
        <v>286</v>
      </c>
      <c r="D48" s="41" t="s">
        <v>250</v>
      </c>
      <c r="E48" s="41" t="s">
        <v>285</v>
      </c>
      <c r="F48" s="41" t="s">
        <v>282</v>
      </c>
      <c r="G48" s="201">
        <v>6</v>
      </c>
      <c r="H48" s="201"/>
      <c r="I48" s="41">
        <v>6</v>
      </c>
      <c r="J48" s="70">
        <v>10</v>
      </c>
      <c r="K48" s="70">
        <f>SUM(I48-J48)</f>
        <v>-4</v>
      </c>
      <c r="L48" s="70">
        <v>3</v>
      </c>
    </row>
    <row r="49" spans="1:12" ht="14.25">
      <c r="A49" s="41" t="s">
        <v>37</v>
      </c>
      <c r="B49" s="41" t="s">
        <v>281</v>
      </c>
      <c r="C49" s="41" t="s">
        <v>278</v>
      </c>
      <c r="D49" s="41" t="s">
        <v>287</v>
      </c>
      <c r="E49" s="41" t="s">
        <v>250</v>
      </c>
      <c r="F49" s="41" t="s">
        <v>287</v>
      </c>
      <c r="G49" s="201">
        <v>9</v>
      </c>
      <c r="H49" s="201"/>
      <c r="I49" s="41">
        <v>15</v>
      </c>
      <c r="J49" s="70">
        <v>3</v>
      </c>
      <c r="K49" s="70">
        <f>SUM(I49-J49)</f>
        <v>12</v>
      </c>
      <c r="L49" s="70">
        <v>2</v>
      </c>
    </row>
    <row r="50" spans="1:13" ht="14.25">
      <c r="A50" s="41" t="s">
        <v>219</v>
      </c>
      <c r="B50" s="41" t="s">
        <v>288</v>
      </c>
      <c r="C50" s="41" t="s">
        <v>289</v>
      </c>
      <c r="D50" s="41" t="s">
        <v>286</v>
      </c>
      <c r="E50" s="41" t="s">
        <v>285</v>
      </c>
      <c r="F50" s="41" t="s">
        <v>252</v>
      </c>
      <c r="G50" s="201">
        <v>0</v>
      </c>
      <c r="H50" s="201"/>
      <c r="I50" s="41">
        <v>1</v>
      </c>
      <c r="J50" s="70">
        <v>25</v>
      </c>
      <c r="K50" s="70">
        <f>SUM(I50-J50)</f>
        <v>-24</v>
      </c>
      <c r="L50" s="70">
        <v>5</v>
      </c>
      <c r="M50" s="72" t="s">
        <v>257</v>
      </c>
    </row>
    <row r="51" ht="13.5">
      <c r="I51" s="1"/>
    </row>
    <row r="52" spans="1:12" ht="14.25">
      <c r="A52" s="41" t="s">
        <v>269</v>
      </c>
      <c r="B52" s="41" t="str">
        <f>(A53)</f>
        <v>伏木</v>
      </c>
      <c r="C52" s="41" t="str">
        <f>A54</f>
        <v>広田</v>
      </c>
      <c r="D52" s="41" t="str">
        <f>A55</f>
        <v>宮野</v>
      </c>
      <c r="E52" s="41" t="str">
        <f>A56</f>
        <v>アルチ富山</v>
      </c>
      <c r="F52" s="41" t="str">
        <f>A57</f>
        <v>冨山清水</v>
      </c>
      <c r="G52" s="196" t="s">
        <v>245</v>
      </c>
      <c r="H52" s="197"/>
      <c r="I52" s="41" t="s">
        <v>246</v>
      </c>
      <c r="J52" s="41" t="s">
        <v>247</v>
      </c>
      <c r="K52" s="41" t="s">
        <v>248</v>
      </c>
      <c r="L52" s="41" t="s">
        <v>249</v>
      </c>
    </row>
    <row r="53" spans="1:12" ht="14.25">
      <c r="A53" s="41" t="s">
        <v>118</v>
      </c>
      <c r="B53" s="41" t="s">
        <v>250</v>
      </c>
      <c r="C53" s="41" t="s">
        <v>350</v>
      </c>
      <c r="D53" s="41" t="s">
        <v>324</v>
      </c>
      <c r="E53" s="41" t="s">
        <v>323</v>
      </c>
      <c r="F53" s="41" t="s">
        <v>344</v>
      </c>
      <c r="G53" s="201">
        <v>6</v>
      </c>
      <c r="H53" s="201"/>
      <c r="I53" s="41">
        <v>5</v>
      </c>
      <c r="J53" s="70">
        <v>11</v>
      </c>
      <c r="K53" s="70">
        <f>SUM(I53-J53)</f>
        <v>-6</v>
      </c>
      <c r="L53" s="70">
        <v>3</v>
      </c>
    </row>
    <row r="54" spans="1:12" ht="14.25">
      <c r="A54" s="41" t="s">
        <v>38</v>
      </c>
      <c r="B54" s="41" t="s">
        <v>345</v>
      </c>
      <c r="C54" s="41" t="s">
        <v>251</v>
      </c>
      <c r="D54" s="41" t="s">
        <v>356</v>
      </c>
      <c r="E54" s="41" t="s">
        <v>441</v>
      </c>
      <c r="F54" s="41" t="s">
        <v>343</v>
      </c>
      <c r="G54" s="201">
        <v>9</v>
      </c>
      <c r="H54" s="201"/>
      <c r="I54" s="41">
        <v>17</v>
      </c>
      <c r="J54" s="70">
        <v>5</v>
      </c>
      <c r="K54" s="70">
        <f>SUM(I54-J54)</f>
        <v>12</v>
      </c>
      <c r="L54" s="70">
        <v>2</v>
      </c>
    </row>
    <row r="55" spans="1:12" ht="14.25">
      <c r="A55" s="41" t="s">
        <v>463</v>
      </c>
      <c r="B55" s="41" t="s">
        <v>327</v>
      </c>
      <c r="C55" s="41" t="s">
        <v>357</v>
      </c>
      <c r="D55" s="41" t="s">
        <v>250</v>
      </c>
      <c r="E55" s="41" t="s">
        <v>331</v>
      </c>
      <c r="F55" s="41" t="s">
        <v>318</v>
      </c>
      <c r="G55" s="201">
        <v>3</v>
      </c>
      <c r="H55" s="201"/>
      <c r="I55" s="41">
        <v>6</v>
      </c>
      <c r="J55" s="70">
        <v>16</v>
      </c>
      <c r="K55" s="70">
        <f>SUM(I55-J55)</f>
        <v>-10</v>
      </c>
      <c r="L55" s="70">
        <v>4</v>
      </c>
    </row>
    <row r="56" spans="1:12" ht="14.25">
      <c r="A56" s="41" t="s">
        <v>464</v>
      </c>
      <c r="B56" s="41" t="s">
        <v>318</v>
      </c>
      <c r="C56" s="41" t="s">
        <v>442</v>
      </c>
      <c r="D56" s="41" t="s">
        <v>320</v>
      </c>
      <c r="E56" s="41" t="s">
        <v>250</v>
      </c>
      <c r="F56" s="41" t="s">
        <v>324</v>
      </c>
      <c r="G56" s="201">
        <v>12</v>
      </c>
      <c r="H56" s="201"/>
      <c r="I56" s="41">
        <v>19</v>
      </c>
      <c r="J56" s="70">
        <v>1</v>
      </c>
      <c r="K56" s="70">
        <f>SUM(I56-J56)</f>
        <v>18</v>
      </c>
      <c r="L56" s="70">
        <v>1</v>
      </c>
    </row>
    <row r="57" spans="1:13" ht="14.25">
      <c r="A57" s="41" t="s">
        <v>221</v>
      </c>
      <c r="B57" s="41" t="s">
        <v>348</v>
      </c>
      <c r="C57" s="41" t="s">
        <v>346</v>
      </c>
      <c r="D57" s="41" t="s">
        <v>323</v>
      </c>
      <c r="E57" s="41" t="s">
        <v>327</v>
      </c>
      <c r="F57" s="41" t="s">
        <v>252</v>
      </c>
      <c r="G57" s="201">
        <v>0</v>
      </c>
      <c r="H57" s="201"/>
      <c r="I57" s="41">
        <v>0</v>
      </c>
      <c r="J57" s="70">
        <v>14</v>
      </c>
      <c r="K57" s="70">
        <f>SUM(I57-J57)</f>
        <v>-14</v>
      </c>
      <c r="L57" s="70">
        <v>5</v>
      </c>
      <c r="M57" s="72" t="s">
        <v>258</v>
      </c>
    </row>
    <row r="58" ht="13.5">
      <c r="I58" s="1"/>
    </row>
    <row r="59" spans="1:13" ht="14.25">
      <c r="A59" s="41" t="s">
        <v>270</v>
      </c>
      <c r="B59" s="84" t="str">
        <f>(A60)</f>
        <v>フォルツァ片口</v>
      </c>
      <c r="C59" s="41" t="str">
        <f>A61</f>
        <v>福岡</v>
      </c>
      <c r="D59" s="41" t="str">
        <f>A62</f>
        <v>スクエア</v>
      </c>
      <c r="E59" s="41" t="str">
        <f>A63</f>
        <v>上市</v>
      </c>
      <c r="F59" s="41" t="str">
        <f>A64</f>
        <v>アンバックス</v>
      </c>
      <c r="G59" s="198" t="str">
        <f>A65</f>
        <v>経田</v>
      </c>
      <c r="H59" s="198"/>
      <c r="I59" s="69" t="s">
        <v>245</v>
      </c>
      <c r="J59" s="41" t="s">
        <v>246</v>
      </c>
      <c r="K59" s="41" t="s">
        <v>247</v>
      </c>
      <c r="L59" s="41" t="s">
        <v>248</v>
      </c>
      <c r="M59" s="41" t="s">
        <v>249</v>
      </c>
    </row>
    <row r="60" spans="1:13" ht="14.25">
      <c r="A60" s="41" t="s">
        <v>391</v>
      </c>
      <c r="B60" s="41" t="s">
        <v>252</v>
      </c>
      <c r="C60" s="41" t="s">
        <v>322</v>
      </c>
      <c r="D60" s="41" t="s">
        <v>327</v>
      </c>
      <c r="E60" s="41" t="s">
        <v>325</v>
      </c>
      <c r="F60" s="41" t="s">
        <v>351</v>
      </c>
      <c r="G60" s="199" t="s">
        <v>458</v>
      </c>
      <c r="H60" s="200"/>
      <c r="I60" s="75">
        <v>10</v>
      </c>
      <c r="J60" s="41">
        <v>9</v>
      </c>
      <c r="K60" s="41">
        <v>3</v>
      </c>
      <c r="L60" s="70">
        <f aca="true" t="shared" si="0" ref="L60:L65">SUM(J60-K60)</f>
        <v>6</v>
      </c>
      <c r="M60" s="41">
        <v>2</v>
      </c>
    </row>
    <row r="61" spans="1:13" ht="14.25">
      <c r="A61" s="41" t="s">
        <v>112</v>
      </c>
      <c r="B61" s="41" t="s">
        <v>333</v>
      </c>
      <c r="C61" s="41" t="s">
        <v>252</v>
      </c>
      <c r="D61" s="41" t="s">
        <v>325</v>
      </c>
      <c r="E61" s="41" t="s">
        <v>322</v>
      </c>
      <c r="F61" s="41" t="s">
        <v>333</v>
      </c>
      <c r="G61" s="196" t="s">
        <v>459</v>
      </c>
      <c r="H61" s="197"/>
      <c r="I61" s="75">
        <v>5</v>
      </c>
      <c r="J61" s="41">
        <v>1</v>
      </c>
      <c r="K61" s="41">
        <v>2</v>
      </c>
      <c r="L61" s="70">
        <f t="shared" si="0"/>
        <v>-1</v>
      </c>
      <c r="M61" s="41">
        <v>5</v>
      </c>
    </row>
    <row r="62" spans="1:13" ht="14.25">
      <c r="A62" s="41" t="s">
        <v>455</v>
      </c>
      <c r="B62" s="41" t="s">
        <v>324</v>
      </c>
      <c r="C62" s="41" t="s">
        <v>325</v>
      </c>
      <c r="D62" s="41" t="s">
        <v>252</v>
      </c>
      <c r="E62" s="41" t="s">
        <v>333</v>
      </c>
      <c r="F62" s="41" t="s">
        <v>333</v>
      </c>
      <c r="G62" s="196" t="s">
        <v>460</v>
      </c>
      <c r="H62" s="197"/>
      <c r="I62" s="75">
        <v>7</v>
      </c>
      <c r="J62" s="41">
        <v>6</v>
      </c>
      <c r="K62" s="41">
        <v>2</v>
      </c>
      <c r="L62" s="70">
        <f t="shared" si="0"/>
        <v>4</v>
      </c>
      <c r="M62" s="41">
        <v>4</v>
      </c>
    </row>
    <row r="63" spans="1:13" ht="14.25">
      <c r="A63" s="41" t="s">
        <v>456</v>
      </c>
      <c r="B63" s="41" t="s">
        <v>302</v>
      </c>
      <c r="C63" s="41" t="s">
        <v>333</v>
      </c>
      <c r="D63" s="41" t="s">
        <v>322</v>
      </c>
      <c r="E63" s="41" t="s">
        <v>250</v>
      </c>
      <c r="F63" s="41" t="s">
        <v>327</v>
      </c>
      <c r="G63" s="199" t="s">
        <v>461</v>
      </c>
      <c r="H63" s="200"/>
      <c r="I63" s="75">
        <v>7</v>
      </c>
      <c r="J63" s="41">
        <v>10</v>
      </c>
      <c r="K63" s="41">
        <v>3</v>
      </c>
      <c r="L63" s="70">
        <f t="shared" si="0"/>
        <v>7</v>
      </c>
      <c r="M63" s="41">
        <v>3</v>
      </c>
    </row>
    <row r="64" spans="1:13" ht="14.25">
      <c r="A64" s="41" t="s">
        <v>457</v>
      </c>
      <c r="B64" s="41" t="s">
        <v>347</v>
      </c>
      <c r="C64" s="41" t="s">
        <v>322</v>
      </c>
      <c r="D64" s="41" t="s">
        <v>322</v>
      </c>
      <c r="E64" s="41" t="s">
        <v>324</v>
      </c>
      <c r="F64" s="41" t="s">
        <v>260</v>
      </c>
      <c r="G64" s="199" t="s">
        <v>462</v>
      </c>
      <c r="H64" s="200"/>
      <c r="I64" s="75">
        <v>12</v>
      </c>
      <c r="J64" s="41">
        <v>8</v>
      </c>
      <c r="K64" s="41">
        <v>2</v>
      </c>
      <c r="L64" s="70">
        <f t="shared" si="0"/>
        <v>6</v>
      </c>
      <c r="M64" s="41">
        <v>1</v>
      </c>
    </row>
    <row r="65" spans="1:13" ht="14.25">
      <c r="A65" s="41" t="s">
        <v>40</v>
      </c>
      <c r="B65" s="41" t="s">
        <v>350</v>
      </c>
      <c r="C65" s="41" t="s">
        <v>325</v>
      </c>
      <c r="D65" s="41" t="s">
        <v>346</v>
      </c>
      <c r="E65" s="41" t="s">
        <v>354</v>
      </c>
      <c r="F65" s="41" t="s">
        <v>348</v>
      </c>
      <c r="G65" s="196" t="s">
        <v>250</v>
      </c>
      <c r="H65" s="197"/>
      <c r="I65" s="71">
        <v>1</v>
      </c>
      <c r="J65" s="70">
        <v>0</v>
      </c>
      <c r="K65" s="70">
        <v>22</v>
      </c>
      <c r="L65" s="70">
        <f t="shared" si="0"/>
        <v>-22</v>
      </c>
      <c r="M65" s="70">
        <v>6</v>
      </c>
    </row>
    <row r="66" ht="13.5">
      <c r="I66" s="1"/>
    </row>
    <row r="67" spans="1:13" ht="14.25">
      <c r="A67" s="41" t="s">
        <v>271</v>
      </c>
      <c r="B67" s="41" t="str">
        <f>(A68)</f>
        <v>ＮＡＮＴＯ</v>
      </c>
      <c r="C67" s="41" t="str">
        <f>A69</f>
        <v>杉原</v>
      </c>
      <c r="D67" s="41" t="str">
        <f>A70</f>
        <v>大門</v>
      </c>
      <c r="E67" s="41" t="str">
        <f>A71</f>
        <v>グランツア</v>
      </c>
      <c r="F67" s="41" t="str">
        <f>A72</f>
        <v>豊田</v>
      </c>
      <c r="G67" s="198" t="str">
        <f>A73</f>
        <v>ボレアーレ</v>
      </c>
      <c r="H67" s="198"/>
      <c r="I67" s="69" t="s">
        <v>245</v>
      </c>
      <c r="J67" s="41" t="s">
        <v>246</v>
      </c>
      <c r="K67" s="41" t="s">
        <v>247</v>
      </c>
      <c r="L67" s="41" t="s">
        <v>248</v>
      </c>
      <c r="M67" s="41" t="s">
        <v>249</v>
      </c>
    </row>
    <row r="68" spans="1:13" ht="14.25">
      <c r="A68" s="41" t="s">
        <v>361</v>
      </c>
      <c r="B68" s="41" t="s">
        <v>252</v>
      </c>
      <c r="C68" s="41" t="s">
        <v>324</v>
      </c>
      <c r="D68" s="41" t="s">
        <v>325</v>
      </c>
      <c r="E68" s="41" t="s">
        <v>324</v>
      </c>
      <c r="F68" s="41" t="s">
        <v>325</v>
      </c>
      <c r="G68" s="194" t="s">
        <v>333</v>
      </c>
      <c r="H68" s="195"/>
      <c r="I68" s="75">
        <v>8</v>
      </c>
      <c r="J68" s="41">
        <v>4</v>
      </c>
      <c r="K68" s="41">
        <v>1</v>
      </c>
      <c r="L68" s="70">
        <f aca="true" t="shared" si="1" ref="L68:L73">SUM(J68-K68)</f>
        <v>3</v>
      </c>
      <c r="M68" s="41">
        <v>3</v>
      </c>
    </row>
    <row r="69" spans="1:13" ht="14.25">
      <c r="A69" s="41" t="s">
        <v>45</v>
      </c>
      <c r="B69" s="41" t="s">
        <v>327</v>
      </c>
      <c r="C69" s="41" t="s">
        <v>252</v>
      </c>
      <c r="D69" s="41" t="s">
        <v>327</v>
      </c>
      <c r="E69" s="41" t="s">
        <v>324</v>
      </c>
      <c r="F69" s="41" t="s">
        <v>348</v>
      </c>
      <c r="G69" s="196" t="s">
        <v>333</v>
      </c>
      <c r="H69" s="197"/>
      <c r="I69" s="75">
        <v>3</v>
      </c>
      <c r="J69" s="41">
        <v>2</v>
      </c>
      <c r="K69" s="41">
        <v>8</v>
      </c>
      <c r="L69" s="70">
        <f t="shared" si="1"/>
        <v>-6</v>
      </c>
      <c r="M69" s="41">
        <v>5</v>
      </c>
    </row>
    <row r="70" spans="1:13" ht="14.25">
      <c r="A70" s="41" t="s">
        <v>54</v>
      </c>
      <c r="B70" s="41" t="s">
        <v>325</v>
      </c>
      <c r="C70" s="41" t="s">
        <v>365</v>
      </c>
      <c r="D70" s="41" t="s">
        <v>252</v>
      </c>
      <c r="E70" s="41" t="s">
        <v>355</v>
      </c>
      <c r="F70" s="41" t="s">
        <v>364</v>
      </c>
      <c r="G70" s="196" t="s">
        <v>324</v>
      </c>
      <c r="H70" s="197"/>
      <c r="I70" s="75">
        <v>11</v>
      </c>
      <c r="J70" s="41">
        <v>8</v>
      </c>
      <c r="K70" s="41">
        <v>2</v>
      </c>
      <c r="L70" s="70">
        <f t="shared" si="1"/>
        <v>6</v>
      </c>
      <c r="M70" s="41">
        <v>2</v>
      </c>
    </row>
    <row r="71" spans="1:13" ht="14.25">
      <c r="A71" s="41" t="s">
        <v>362</v>
      </c>
      <c r="B71" s="41" t="s">
        <v>327</v>
      </c>
      <c r="C71" s="41" t="s">
        <v>327</v>
      </c>
      <c r="D71" s="41" t="s">
        <v>360</v>
      </c>
      <c r="E71" s="41" t="s">
        <v>250</v>
      </c>
      <c r="F71" s="41" t="s">
        <v>348</v>
      </c>
      <c r="G71" s="194" t="s">
        <v>366</v>
      </c>
      <c r="H71" s="195"/>
      <c r="I71" s="75">
        <v>1</v>
      </c>
      <c r="J71" s="41">
        <v>3</v>
      </c>
      <c r="K71" s="41">
        <v>12</v>
      </c>
      <c r="L71" s="70">
        <f t="shared" si="1"/>
        <v>-9</v>
      </c>
      <c r="M71" s="41">
        <v>6</v>
      </c>
    </row>
    <row r="72" spans="1:13" ht="14.25">
      <c r="A72" s="41" t="s">
        <v>42</v>
      </c>
      <c r="B72" s="41" t="s">
        <v>325</v>
      </c>
      <c r="C72" s="41" t="s">
        <v>281</v>
      </c>
      <c r="D72" s="41" t="s">
        <v>364</v>
      </c>
      <c r="E72" s="41" t="s">
        <v>344</v>
      </c>
      <c r="F72" s="41" t="s">
        <v>260</v>
      </c>
      <c r="G72" s="194" t="s">
        <v>343</v>
      </c>
      <c r="H72" s="195"/>
      <c r="I72" s="75">
        <v>11</v>
      </c>
      <c r="J72" s="41">
        <v>11</v>
      </c>
      <c r="K72" s="41">
        <v>1</v>
      </c>
      <c r="L72" s="70">
        <f t="shared" si="1"/>
        <v>10</v>
      </c>
      <c r="M72" s="41">
        <v>1</v>
      </c>
    </row>
    <row r="73" spans="1:13" ht="14.25">
      <c r="A73" s="41" t="s">
        <v>363</v>
      </c>
      <c r="B73" s="41" t="s">
        <v>322</v>
      </c>
      <c r="C73" s="41" t="s">
        <v>322</v>
      </c>
      <c r="D73" s="41" t="s">
        <v>367</v>
      </c>
      <c r="E73" s="71" t="s">
        <v>366</v>
      </c>
      <c r="F73" s="77" t="s">
        <v>346</v>
      </c>
      <c r="G73" s="196" t="s">
        <v>250</v>
      </c>
      <c r="H73" s="197"/>
      <c r="I73" s="71">
        <v>7</v>
      </c>
      <c r="J73" s="70">
        <v>4</v>
      </c>
      <c r="K73" s="70">
        <v>8</v>
      </c>
      <c r="L73" s="70">
        <f t="shared" si="1"/>
        <v>-4</v>
      </c>
      <c r="M73" s="70">
        <v>4</v>
      </c>
    </row>
    <row r="74" ht="13.5">
      <c r="I74" s="1"/>
    </row>
    <row r="75" spans="1:13" ht="14.25">
      <c r="A75" s="41" t="s">
        <v>272</v>
      </c>
      <c r="B75" s="41" t="str">
        <f>(A76)</f>
        <v>桃李</v>
      </c>
      <c r="C75" s="41" t="str">
        <f>A77</f>
        <v>星井町</v>
      </c>
      <c r="D75" s="41" t="str">
        <f>A78</f>
        <v>保内</v>
      </c>
      <c r="E75" s="41" t="str">
        <f>A79</f>
        <v>ＪＫキッズ</v>
      </c>
      <c r="F75" s="41" t="str">
        <f>A80</f>
        <v>冨山北</v>
      </c>
      <c r="G75" s="198" t="str">
        <f>A81</f>
        <v>蜷川</v>
      </c>
      <c r="H75" s="198"/>
      <c r="I75" s="69" t="s">
        <v>245</v>
      </c>
      <c r="J75" s="41" t="s">
        <v>246</v>
      </c>
      <c r="K75" s="41" t="s">
        <v>247</v>
      </c>
      <c r="L75" s="41" t="s">
        <v>248</v>
      </c>
      <c r="M75" s="41" t="s">
        <v>249</v>
      </c>
    </row>
    <row r="76" spans="1:13" ht="14.25">
      <c r="A76" s="41" t="s">
        <v>129</v>
      </c>
      <c r="B76" s="41" t="s">
        <v>252</v>
      </c>
      <c r="C76" s="41" t="s">
        <v>471</v>
      </c>
      <c r="D76" s="41" t="s">
        <v>472</v>
      </c>
      <c r="E76" s="41" t="s">
        <v>473</v>
      </c>
      <c r="F76" s="41" t="s">
        <v>473</v>
      </c>
      <c r="G76" s="199" t="s">
        <v>475</v>
      </c>
      <c r="H76" s="200"/>
      <c r="I76" s="75">
        <v>4</v>
      </c>
      <c r="J76" s="41">
        <v>1</v>
      </c>
      <c r="K76" s="41">
        <v>10</v>
      </c>
      <c r="L76" s="70">
        <f aca="true" t="shared" si="2" ref="L76:L81">SUM(J76-K76)</f>
        <v>-9</v>
      </c>
      <c r="M76" s="41">
        <v>4</v>
      </c>
    </row>
    <row r="77" spans="1:13" ht="14.25">
      <c r="A77" s="41" t="s">
        <v>35</v>
      </c>
      <c r="B77" s="41" t="s">
        <v>471</v>
      </c>
      <c r="C77" s="41" t="s">
        <v>252</v>
      </c>
      <c r="D77" s="41" t="s">
        <v>476</v>
      </c>
      <c r="E77" s="41" t="s">
        <v>474</v>
      </c>
      <c r="F77" s="41" t="s">
        <v>477</v>
      </c>
      <c r="G77" s="196" t="s">
        <v>478</v>
      </c>
      <c r="H77" s="197"/>
      <c r="I77" s="75">
        <v>2</v>
      </c>
      <c r="J77" s="41">
        <v>3</v>
      </c>
      <c r="K77" s="41">
        <v>17</v>
      </c>
      <c r="L77" s="70">
        <f t="shared" si="2"/>
        <v>-14</v>
      </c>
      <c r="M77" s="41">
        <v>5</v>
      </c>
    </row>
    <row r="78" spans="1:13" ht="14.25">
      <c r="A78" s="41" t="s">
        <v>469</v>
      </c>
      <c r="B78" s="41" t="s">
        <v>479</v>
      </c>
      <c r="C78" s="41" t="s">
        <v>476</v>
      </c>
      <c r="D78" s="41" t="s">
        <v>252</v>
      </c>
      <c r="E78" s="41" t="s">
        <v>474</v>
      </c>
      <c r="F78" s="41" t="s">
        <v>480</v>
      </c>
      <c r="G78" s="196" t="s">
        <v>479</v>
      </c>
      <c r="H78" s="197"/>
      <c r="I78" s="75">
        <v>1</v>
      </c>
      <c r="J78" s="41">
        <v>2</v>
      </c>
      <c r="K78" s="41">
        <v>11</v>
      </c>
      <c r="L78" s="70">
        <f t="shared" si="2"/>
        <v>-9</v>
      </c>
      <c r="M78" s="41">
        <v>6</v>
      </c>
    </row>
    <row r="79" spans="1:13" ht="14.25">
      <c r="A79" s="41" t="s">
        <v>470</v>
      </c>
      <c r="B79" s="41" t="s">
        <v>481</v>
      </c>
      <c r="C79" s="41" t="s">
        <v>482</v>
      </c>
      <c r="D79" s="41" t="s">
        <v>482</v>
      </c>
      <c r="E79" s="41" t="s">
        <v>250</v>
      </c>
      <c r="F79" s="41" t="s">
        <v>483</v>
      </c>
      <c r="G79" s="199" t="s">
        <v>484</v>
      </c>
      <c r="H79" s="200"/>
      <c r="I79" s="75">
        <v>9</v>
      </c>
      <c r="J79" s="41">
        <v>11</v>
      </c>
      <c r="K79" s="41">
        <v>5</v>
      </c>
      <c r="L79" s="70">
        <f t="shared" si="2"/>
        <v>6</v>
      </c>
      <c r="M79" s="41">
        <v>3</v>
      </c>
    </row>
    <row r="80" spans="1:13" ht="14.25">
      <c r="A80" s="41" t="s">
        <v>230</v>
      </c>
      <c r="B80" s="41" t="s">
        <v>481</v>
      </c>
      <c r="C80" s="41" t="s">
        <v>485</v>
      </c>
      <c r="D80" s="41" t="s">
        <v>486</v>
      </c>
      <c r="E80" s="41" t="s">
        <v>487</v>
      </c>
      <c r="F80" s="41" t="s">
        <v>260</v>
      </c>
      <c r="G80" s="199" t="s">
        <v>481</v>
      </c>
      <c r="H80" s="200"/>
      <c r="I80" s="75">
        <v>15</v>
      </c>
      <c r="J80" s="41">
        <v>27</v>
      </c>
      <c r="K80" s="41">
        <v>3</v>
      </c>
      <c r="L80" s="70">
        <f t="shared" si="2"/>
        <v>24</v>
      </c>
      <c r="M80" s="41">
        <v>1</v>
      </c>
    </row>
    <row r="81" spans="1:13" ht="14.25">
      <c r="A81" s="41" t="s">
        <v>55</v>
      </c>
      <c r="B81" s="41" t="s">
        <v>482</v>
      </c>
      <c r="C81" s="41" t="s">
        <v>488</v>
      </c>
      <c r="D81" s="41" t="s">
        <v>472</v>
      </c>
      <c r="E81" s="41" t="s">
        <v>282</v>
      </c>
      <c r="F81" s="41" t="s">
        <v>473</v>
      </c>
      <c r="G81" s="196" t="s">
        <v>250</v>
      </c>
      <c r="H81" s="197"/>
      <c r="I81" s="71">
        <v>12</v>
      </c>
      <c r="J81" s="70">
        <v>9</v>
      </c>
      <c r="K81" s="70">
        <v>7</v>
      </c>
      <c r="L81" s="70">
        <f t="shared" si="2"/>
        <v>2</v>
      </c>
      <c r="M81" s="70">
        <v>2</v>
      </c>
    </row>
    <row r="82" ht="13.5">
      <c r="I82" s="58"/>
    </row>
    <row r="83" spans="1:13" ht="14.25">
      <c r="A83" s="41" t="s">
        <v>273</v>
      </c>
      <c r="B83" s="41" t="str">
        <f>(A84)</f>
        <v>アマレーラ</v>
      </c>
      <c r="C83" s="41" t="str">
        <f>A85</f>
        <v>ケンセイ蟹谷</v>
      </c>
      <c r="D83" s="41" t="str">
        <f>A86</f>
        <v>万葉</v>
      </c>
      <c r="E83" s="41" t="str">
        <f>A87</f>
        <v>小杉</v>
      </c>
      <c r="F83" s="41" t="str">
        <f>A88</f>
        <v>ハーフェン</v>
      </c>
      <c r="G83" s="198" t="str">
        <f>A89</f>
        <v>立山中央</v>
      </c>
      <c r="H83" s="198"/>
      <c r="I83" s="69" t="s">
        <v>245</v>
      </c>
      <c r="J83" s="41" t="s">
        <v>246</v>
      </c>
      <c r="K83" s="41" t="s">
        <v>247</v>
      </c>
      <c r="L83" s="41" t="s">
        <v>248</v>
      </c>
      <c r="M83" s="41" t="s">
        <v>249</v>
      </c>
    </row>
    <row r="84" spans="1:13" ht="14.25">
      <c r="A84" s="41" t="s">
        <v>315</v>
      </c>
      <c r="B84" s="41" t="s">
        <v>252</v>
      </c>
      <c r="C84" s="41" t="s">
        <v>318</v>
      </c>
      <c r="D84" s="41" t="s">
        <v>319</v>
      </c>
      <c r="E84" s="41" t="s">
        <v>320</v>
      </c>
      <c r="F84" s="41" t="s">
        <v>321</v>
      </c>
      <c r="G84" s="194" t="s">
        <v>322</v>
      </c>
      <c r="H84" s="195"/>
      <c r="I84" s="75">
        <v>15</v>
      </c>
      <c r="J84" s="41">
        <v>36</v>
      </c>
      <c r="K84" s="41">
        <v>0</v>
      </c>
      <c r="L84" s="70">
        <f aca="true" t="shared" si="3" ref="L84:L89">SUM(J84-K84)</f>
        <v>36</v>
      </c>
      <c r="M84" s="41">
        <v>1</v>
      </c>
    </row>
    <row r="85" spans="1:13" ht="14.25">
      <c r="A85" s="41" t="s">
        <v>229</v>
      </c>
      <c r="B85" s="41" t="s">
        <v>323</v>
      </c>
      <c r="C85" s="41" t="s">
        <v>252</v>
      </c>
      <c r="D85" s="41" t="s">
        <v>324</v>
      </c>
      <c r="E85" s="41" t="s">
        <v>324</v>
      </c>
      <c r="F85" s="41" t="s">
        <v>324</v>
      </c>
      <c r="G85" s="196" t="s">
        <v>325</v>
      </c>
      <c r="H85" s="197"/>
      <c r="I85" s="75">
        <v>10</v>
      </c>
      <c r="J85" s="41">
        <v>6</v>
      </c>
      <c r="K85" s="41">
        <v>5</v>
      </c>
      <c r="L85" s="70">
        <f t="shared" si="3"/>
        <v>1</v>
      </c>
      <c r="M85" s="41">
        <v>3</v>
      </c>
    </row>
    <row r="86" spans="1:13" ht="14.25">
      <c r="A86" s="41" t="s">
        <v>113</v>
      </c>
      <c r="B86" s="41" t="s">
        <v>326</v>
      </c>
      <c r="C86" s="41" t="s">
        <v>327</v>
      </c>
      <c r="D86" s="41" t="s">
        <v>252</v>
      </c>
      <c r="E86" s="41" t="s">
        <v>328</v>
      </c>
      <c r="F86" s="41" t="s">
        <v>329</v>
      </c>
      <c r="G86" s="196" t="s">
        <v>330</v>
      </c>
      <c r="H86" s="197"/>
      <c r="I86" s="75">
        <v>0</v>
      </c>
      <c r="J86" s="41">
        <v>5</v>
      </c>
      <c r="K86" s="41">
        <v>34</v>
      </c>
      <c r="L86" s="70">
        <f t="shared" si="3"/>
        <v>-29</v>
      </c>
      <c r="M86" s="41">
        <v>6</v>
      </c>
    </row>
    <row r="87" spans="1:13" ht="14.25">
      <c r="A87" s="41" t="s">
        <v>115</v>
      </c>
      <c r="B87" s="41" t="s">
        <v>331</v>
      </c>
      <c r="C87" s="41" t="s">
        <v>327</v>
      </c>
      <c r="D87" s="41" t="s">
        <v>332</v>
      </c>
      <c r="E87" s="41" t="s">
        <v>250</v>
      </c>
      <c r="F87" s="41" t="s">
        <v>333</v>
      </c>
      <c r="G87" s="194" t="s">
        <v>323</v>
      </c>
      <c r="H87" s="195"/>
      <c r="I87" s="75">
        <v>3</v>
      </c>
      <c r="J87" s="41">
        <v>4</v>
      </c>
      <c r="K87" s="41">
        <v>19</v>
      </c>
      <c r="L87" s="70">
        <f t="shared" si="3"/>
        <v>-15</v>
      </c>
      <c r="M87" s="41">
        <v>5</v>
      </c>
    </row>
    <row r="88" spans="1:13" ht="14.25">
      <c r="A88" s="41" t="s">
        <v>316</v>
      </c>
      <c r="B88" s="41" t="s">
        <v>334</v>
      </c>
      <c r="C88" s="41" t="s">
        <v>327</v>
      </c>
      <c r="D88" s="41" t="s">
        <v>335</v>
      </c>
      <c r="E88" s="41" t="s">
        <v>322</v>
      </c>
      <c r="F88" s="41" t="s">
        <v>260</v>
      </c>
      <c r="G88" s="194" t="s">
        <v>336</v>
      </c>
      <c r="H88" s="195"/>
      <c r="I88" s="75">
        <v>6</v>
      </c>
      <c r="J88" s="41">
        <v>5</v>
      </c>
      <c r="K88" s="41">
        <v>16</v>
      </c>
      <c r="L88" s="70">
        <f t="shared" si="3"/>
        <v>-11</v>
      </c>
      <c r="M88" s="41">
        <v>4</v>
      </c>
    </row>
    <row r="89" spans="1:13" ht="14.25">
      <c r="A89" s="41" t="s">
        <v>317</v>
      </c>
      <c r="B89" s="41" t="s">
        <v>337</v>
      </c>
      <c r="C89" s="41" t="s">
        <v>325</v>
      </c>
      <c r="D89" s="41" t="s">
        <v>338</v>
      </c>
      <c r="E89" s="41" t="s">
        <v>318</v>
      </c>
      <c r="F89" s="41" t="s">
        <v>318</v>
      </c>
      <c r="G89" s="196" t="s">
        <v>250</v>
      </c>
      <c r="H89" s="197"/>
      <c r="I89" s="71">
        <v>10</v>
      </c>
      <c r="J89" s="70">
        <v>20</v>
      </c>
      <c r="K89" s="70">
        <v>1</v>
      </c>
      <c r="L89" s="70">
        <f t="shared" si="3"/>
        <v>19</v>
      </c>
      <c r="M89" s="70">
        <v>2</v>
      </c>
    </row>
    <row r="90" ht="13.5">
      <c r="I90" s="1"/>
    </row>
    <row r="91" spans="1:13" ht="14.25">
      <c r="A91" s="41" t="s">
        <v>274</v>
      </c>
      <c r="B91" s="41" t="str">
        <f>(A92)</f>
        <v>黒部中央</v>
      </c>
      <c r="C91" s="41" t="str">
        <f>A93</f>
        <v>奥田北</v>
      </c>
      <c r="D91" s="41" t="str">
        <f>A94</f>
        <v>ホクショー</v>
      </c>
      <c r="E91" s="41" t="str">
        <f>A95</f>
        <v>八尾</v>
      </c>
      <c r="F91" s="41" t="str">
        <f>A96</f>
        <v>プリメーラ</v>
      </c>
      <c r="G91" s="198" t="str">
        <f>A97</f>
        <v>藤ノ木</v>
      </c>
      <c r="H91" s="198"/>
      <c r="I91" s="69" t="s">
        <v>245</v>
      </c>
      <c r="J91" s="41" t="s">
        <v>246</v>
      </c>
      <c r="K91" s="41" t="s">
        <v>247</v>
      </c>
      <c r="L91" s="41" t="s">
        <v>248</v>
      </c>
      <c r="M91" s="41" t="s">
        <v>249</v>
      </c>
    </row>
    <row r="92" spans="1:13" ht="14.25">
      <c r="A92" s="41" t="s">
        <v>376</v>
      </c>
      <c r="B92" s="41" t="s">
        <v>252</v>
      </c>
      <c r="C92" s="41" t="s">
        <v>343</v>
      </c>
      <c r="D92" s="41" t="s">
        <v>380</v>
      </c>
      <c r="E92" s="41" t="s">
        <v>351</v>
      </c>
      <c r="F92" s="41" t="s">
        <v>380</v>
      </c>
      <c r="G92" s="194" t="s">
        <v>329</v>
      </c>
      <c r="H92" s="195"/>
      <c r="I92" s="75">
        <v>12</v>
      </c>
      <c r="J92" s="41">
        <v>18</v>
      </c>
      <c r="K92" s="41">
        <v>6</v>
      </c>
      <c r="L92" s="70">
        <f aca="true" t="shared" si="4" ref="L92:L97">SUM(J92-K92)</f>
        <v>12</v>
      </c>
      <c r="M92" s="41">
        <v>2</v>
      </c>
    </row>
    <row r="93" spans="1:13" ht="14.25">
      <c r="A93" s="41" t="s">
        <v>39</v>
      </c>
      <c r="B93" s="41" t="s">
        <v>346</v>
      </c>
      <c r="C93" s="41" t="s">
        <v>252</v>
      </c>
      <c r="D93" s="41" t="s">
        <v>345</v>
      </c>
      <c r="E93" s="41" t="s">
        <v>324</v>
      </c>
      <c r="F93" s="41" t="s">
        <v>324</v>
      </c>
      <c r="G93" s="196" t="s">
        <v>381</v>
      </c>
      <c r="H93" s="197"/>
      <c r="I93" s="75">
        <v>9</v>
      </c>
      <c r="J93" s="41">
        <v>11</v>
      </c>
      <c r="K93" s="41">
        <v>6</v>
      </c>
      <c r="L93" s="70">
        <f t="shared" si="4"/>
        <v>5</v>
      </c>
      <c r="M93" s="41">
        <v>3</v>
      </c>
    </row>
    <row r="94" spans="1:13" ht="14.25">
      <c r="A94" s="41" t="s">
        <v>377</v>
      </c>
      <c r="B94" s="41" t="s">
        <v>382</v>
      </c>
      <c r="C94" s="41" t="s">
        <v>350</v>
      </c>
      <c r="D94" s="41" t="s">
        <v>252</v>
      </c>
      <c r="E94" s="41" t="s">
        <v>325</v>
      </c>
      <c r="F94" s="41" t="s">
        <v>351</v>
      </c>
      <c r="G94" s="196" t="s">
        <v>366</v>
      </c>
      <c r="H94" s="197"/>
      <c r="I94" s="75">
        <v>5</v>
      </c>
      <c r="J94" s="41">
        <v>5</v>
      </c>
      <c r="K94" s="41">
        <v>14</v>
      </c>
      <c r="L94" s="70">
        <f t="shared" si="4"/>
        <v>-9</v>
      </c>
      <c r="M94" s="41">
        <v>4</v>
      </c>
    </row>
    <row r="95" spans="1:13" ht="14.25">
      <c r="A95" s="41" t="s">
        <v>232</v>
      </c>
      <c r="B95" s="41" t="s">
        <v>286</v>
      </c>
      <c r="C95" s="41" t="s">
        <v>327</v>
      </c>
      <c r="D95" s="41" t="s">
        <v>325</v>
      </c>
      <c r="E95" s="41" t="s">
        <v>250</v>
      </c>
      <c r="F95" s="41" t="s">
        <v>360</v>
      </c>
      <c r="G95" s="194" t="s">
        <v>327</v>
      </c>
      <c r="H95" s="195"/>
      <c r="I95" s="75">
        <v>1</v>
      </c>
      <c r="J95" s="41">
        <v>2</v>
      </c>
      <c r="K95" s="41">
        <v>9</v>
      </c>
      <c r="L95" s="70">
        <f t="shared" si="4"/>
        <v>-7</v>
      </c>
      <c r="M95" s="41">
        <v>5</v>
      </c>
    </row>
    <row r="96" spans="1:13" ht="14.25">
      <c r="A96" s="41" t="s">
        <v>378</v>
      </c>
      <c r="B96" s="41" t="s">
        <v>383</v>
      </c>
      <c r="C96" s="41" t="s">
        <v>312</v>
      </c>
      <c r="D96" s="41" t="s">
        <v>300</v>
      </c>
      <c r="E96" s="41" t="s">
        <v>292</v>
      </c>
      <c r="F96" s="41" t="s">
        <v>260</v>
      </c>
      <c r="G96" s="194" t="s">
        <v>300</v>
      </c>
      <c r="H96" s="195"/>
      <c r="I96" s="75">
        <v>3</v>
      </c>
      <c r="J96" s="41">
        <v>6</v>
      </c>
      <c r="K96" s="41">
        <v>12</v>
      </c>
      <c r="L96" s="70">
        <f t="shared" si="4"/>
        <v>-6</v>
      </c>
      <c r="M96" s="41">
        <v>6</v>
      </c>
    </row>
    <row r="97" spans="1:13" ht="14.25">
      <c r="A97" s="41" t="s">
        <v>379</v>
      </c>
      <c r="B97" s="41" t="s">
        <v>384</v>
      </c>
      <c r="C97" s="41" t="s">
        <v>301</v>
      </c>
      <c r="D97" s="41" t="s">
        <v>366</v>
      </c>
      <c r="E97" s="78" t="s">
        <v>385</v>
      </c>
      <c r="F97" s="41" t="s">
        <v>282</v>
      </c>
      <c r="G97" s="196" t="s">
        <v>250</v>
      </c>
      <c r="H97" s="197"/>
      <c r="I97" s="71">
        <v>13</v>
      </c>
      <c r="J97" s="70">
        <v>11</v>
      </c>
      <c r="K97" s="70">
        <v>6</v>
      </c>
      <c r="L97" s="70">
        <f t="shared" si="4"/>
        <v>5</v>
      </c>
      <c r="M97" s="70">
        <v>1</v>
      </c>
    </row>
    <row r="98" ht="13.5">
      <c r="I98" s="58"/>
    </row>
    <row r="99" spans="1:13" ht="14.25">
      <c r="A99" s="41" t="s">
        <v>275</v>
      </c>
      <c r="B99" s="41" t="str">
        <f>(A100)</f>
        <v>大沢野</v>
      </c>
      <c r="C99" s="41" t="str">
        <f>A101</f>
        <v>立山ベアーズ</v>
      </c>
      <c r="D99" s="41" t="str">
        <f>A102</f>
        <v>水橋</v>
      </c>
      <c r="E99" s="41" t="str">
        <f>A103</f>
        <v>となみ</v>
      </c>
      <c r="F99" s="84" t="str">
        <f>A104</f>
        <v>スフィーダ富山</v>
      </c>
      <c r="G99" s="198" t="str">
        <f>A105</f>
        <v>氷見</v>
      </c>
      <c r="H99" s="198"/>
      <c r="I99" s="69" t="s">
        <v>245</v>
      </c>
      <c r="J99" s="41" t="s">
        <v>246</v>
      </c>
      <c r="K99" s="41" t="s">
        <v>247</v>
      </c>
      <c r="L99" s="41" t="s">
        <v>248</v>
      </c>
      <c r="M99" s="41" t="s">
        <v>249</v>
      </c>
    </row>
    <row r="100" spans="1:13" ht="14.25">
      <c r="A100" s="41" t="s">
        <v>43</v>
      </c>
      <c r="B100" s="41" t="s">
        <v>443</v>
      </c>
      <c r="C100" s="41" t="s">
        <v>444</v>
      </c>
      <c r="D100" s="41" t="s">
        <v>445</v>
      </c>
      <c r="E100" s="41" t="s">
        <v>446</v>
      </c>
      <c r="F100" s="41" t="s">
        <v>447</v>
      </c>
      <c r="G100" s="199" t="s">
        <v>448</v>
      </c>
      <c r="H100" s="200"/>
      <c r="I100" s="75">
        <v>12</v>
      </c>
      <c r="J100" s="41">
        <v>19</v>
      </c>
      <c r="K100" s="41">
        <v>5</v>
      </c>
      <c r="L100" s="70">
        <f aca="true" t="shared" si="5" ref="L100:L105">SUM(J100-K100)</f>
        <v>14</v>
      </c>
      <c r="M100" s="41">
        <v>2</v>
      </c>
    </row>
    <row r="101" spans="1:13" ht="14.25">
      <c r="A101" s="41" t="s">
        <v>438</v>
      </c>
      <c r="B101" s="41" t="s">
        <v>449</v>
      </c>
      <c r="C101" s="41" t="s">
        <v>443</v>
      </c>
      <c r="D101" s="41" t="s">
        <v>450</v>
      </c>
      <c r="E101" s="41" t="s">
        <v>449</v>
      </c>
      <c r="F101" s="41" t="s">
        <v>451</v>
      </c>
      <c r="G101" s="196" t="s">
        <v>452</v>
      </c>
      <c r="H101" s="197"/>
      <c r="I101" s="75">
        <v>4</v>
      </c>
      <c r="J101" s="41">
        <v>2</v>
      </c>
      <c r="K101" s="41">
        <v>11</v>
      </c>
      <c r="L101" s="70">
        <f t="shared" si="5"/>
        <v>-9</v>
      </c>
      <c r="M101" s="41">
        <v>5</v>
      </c>
    </row>
    <row r="102" spans="1:13" ht="14.25">
      <c r="A102" s="41" t="s">
        <v>235</v>
      </c>
      <c r="B102" s="41" t="s">
        <v>453</v>
      </c>
      <c r="C102" s="41" t="s">
        <v>306</v>
      </c>
      <c r="D102" s="41" t="s">
        <v>443</v>
      </c>
      <c r="E102" s="41" t="s">
        <v>452</v>
      </c>
      <c r="F102" s="41" t="s">
        <v>447</v>
      </c>
      <c r="G102" s="196" t="s">
        <v>319</v>
      </c>
      <c r="H102" s="197"/>
      <c r="I102" s="75">
        <v>15</v>
      </c>
      <c r="J102" s="41">
        <v>25</v>
      </c>
      <c r="K102" s="41">
        <v>1</v>
      </c>
      <c r="L102" s="70">
        <f t="shared" si="5"/>
        <v>24</v>
      </c>
      <c r="M102" s="41">
        <v>1</v>
      </c>
    </row>
    <row r="103" spans="1:13" ht="14.25">
      <c r="A103" s="41" t="s">
        <v>439</v>
      </c>
      <c r="B103" s="41" t="s">
        <v>360</v>
      </c>
      <c r="C103" s="41" t="s">
        <v>349</v>
      </c>
      <c r="D103" s="41" t="s">
        <v>327</v>
      </c>
      <c r="E103" s="41" t="s">
        <v>443</v>
      </c>
      <c r="F103" s="41" t="s">
        <v>343</v>
      </c>
      <c r="G103" s="199" t="s">
        <v>454</v>
      </c>
      <c r="H103" s="200"/>
      <c r="I103" s="75">
        <v>9</v>
      </c>
      <c r="J103" s="41">
        <v>17</v>
      </c>
      <c r="K103" s="41">
        <v>5</v>
      </c>
      <c r="L103" s="70">
        <f t="shared" si="5"/>
        <v>12</v>
      </c>
      <c r="M103" s="41">
        <v>3</v>
      </c>
    </row>
    <row r="104" spans="1:13" ht="14.25">
      <c r="A104" s="41" t="s">
        <v>440</v>
      </c>
      <c r="B104" s="41" t="s">
        <v>348</v>
      </c>
      <c r="C104" s="41" t="s">
        <v>325</v>
      </c>
      <c r="D104" s="41" t="s">
        <v>348</v>
      </c>
      <c r="E104" s="41" t="s">
        <v>346</v>
      </c>
      <c r="F104" s="41" t="s">
        <v>443</v>
      </c>
      <c r="G104" s="199" t="s">
        <v>344</v>
      </c>
      <c r="H104" s="200"/>
      <c r="I104" s="75">
        <v>4</v>
      </c>
      <c r="J104" s="41">
        <v>3</v>
      </c>
      <c r="K104" s="41">
        <v>10</v>
      </c>
      <c r="L104" s="70">
        <f t="shared" si="5"/>
        <v>-7</v>
      </c>
      <c r="M104" s="41">
        <v>4</v>
      </c>
    </row>
    <row r="105" spans="1:13" ht="14.25">
      <c r="A105" s="41" t="s">
        <v>48</v>
      </c>
      <c r="B105" s="41" t="s">
        <v>375</v>
      </c>
      <c r="C105" s="41" t="s">
        <v>327</v>
      </c>
      <c r="D105" s="41" t="s">
        <v>326</v>
      </c>
      <c r="E105" s="41" t="s">
        <v>375</v>
      </c>
      <c r="F105" s="41" t="s">
        <v>348</v>
      </c>
      <c r="G105" s="196" t="s">
        <v>443</v>
      </c>
      <c r="H105" s="197"/>
      <c r="I105" s="71">
        <v>0</v>
      </c>
      <c r="J105" s="70">
        <v>0</v>
      </c>
      <c r="K105" s="70">
        <v>34</v>
      </c>
      <c r="L105" s="70">
        <f t="shared" si="5"/>
        <v>-34</v>
      </c>
      <c r="M105" s="70">
        <v>6</v>
      </c>
    </row>
    <row r="106" spans="1:12" ht="14.25">
      <c r="A106" s="41"/>
      <c r="B106" s="41"/>
      <c r="C106" s="41"/>
      <c r="D106" s="41"/>
      <c r="E106" s="41"/>
      <c r="F106" s="41"/>
      <c r="G106" s="73"/>
      <c r="H106" s="74"/>
      <c r="I106" s="59"/>
      <c r="J106" s="15"/>
      <c r="K106" s="15"/>
      <c r="L106" s="10"/>
    </row>
    <row r="107" spans="1:13" ht="14.25">
      <c r="A107" s="41" t="s">
        <v>276</v>
      </c>
      <c r="B107" s="41" t="str">
        <f>(A108)</f>
        <v>ジョカＪｒ</v>
      </c>
      <c r="C107" s="41" t="str">
        <f>A109</f>
        <v>呉羽</v>
      </c>
      <c r="D107" s="41" t="str">
        <f>A110</f>
        <v>山室</v>
      </c>
      <c r="E107" s="41" t="str">
        <f>A111</f>
        <v>新庄</v>
      </c>
      <c r="F107" s="41" t="str">
        <f>A112</f>
        <v>スペランザ</v>
      </c>
      <c r="G107" s="198" t="str">
        <f>A113</f>
        <v>速星</v>
      </c>
      <c r="H107" s="198"/>
      <c r="I107" s="69" t="s">
        <v>245</v>
      </c>
      <c r="J107" s="41" t="s">
        <v>246</v>
      </c>
      <c r="K107" s="41" t="s">
        <v>247</v>
      </c>
      <c r="L107" s="41" t="s">
        <v>248</v>
      </c>
      <c r="M107" s="41" t="s">
        <v>249</v>
      </c>
    </row>
    <row r="108" spans="1:13" ht="14.25">
      <c r="A108" s="41" t="s">
        <v>432</v>
      </c>
      <c r="B108" s="41" t="s">
        <v>252</v>
      </c>
      <c r="C108" s="41" t="s">
        <v>322</v>
      </c>
      <c r="D108" s="41" t="s">
        <v>434</v>
      </c>
      <c r="E108" s="41" t="s">
        <v>325</v>
      </c>
      <c r="F108" s="41" t="s">
        <v>327</v>
      </c>
      <c r="G108" s="194" t="s">
        <v>335</v>
      </c>
      <c r="H108" s="195"/>
      <c r="I108" s="75">
        <v>10</v>
      </c>
      <c r="J108" s="41">
        <v>5</v>
      </c>
      <c r="K108" s="41">
        <v>4</v>
      </c>
      <c r="L108" s="70">
        <f aca="true" t="shared" si="6" ref="L108:L113">SUM(J108-K108)</f>
        <v>1</v>
      </c>
      <c r="M108" s="41">
        <v>3</v>
      </c>
    </row>
    <row r="109" spans="1:13" ht="14.25">
      <c r="A109" s="41" t="s">
        <v>239</v>
      </c>
      <c r="B109" s="41" t="s">
        <v>333</v>
      </c>
      <c r="C109" s="41" t="s">
        <v>252</v>
      </c>
      <c r="D109" s="41" t="s">
        <v>327</v>
      </c>
      <c r="E109" s="41" t="s">
        <v>331</v>
      </c>
      <c r="F109" s="41" t="s">
        <v>348</v>
      </c>
      <c r="G109" s="196" t="s">
        <v>333</v>
      </c>
      <c r="H109" s="197"/>
      <c r="I109" s="75">
        <v>0</v>
      </c>
      <c r="J109" s="41">
        <v>0</v>
      </c>
      <c r="K109" s="41">
        <v>15</v>
      </c>
      <c r="L109" s="70">
        <f t="shared" si="6"/>
        <v>-15</v>
      </c>
      <c r="M109" s="41">
        <v>6</v>
      </c>
    </row>
    <row r="110" spans="1:13" ht="14.25">
      <c r="A110" s="41" t="s">
        <v>50</v>
      </c>
      <c r="B110" s="41" t="s">
        <v>333</v>
      </c>
      <c r="C110" s="41" t="s">
        <v>324</v>
      </c>
      <c r="D110" s="41" t="s">
        <v>252</v>
      </c>
      <c r="E110" s="41" t="s">
        <v>333</v>
      </c>
      <c r="F110" s="41" t="s">
        <v>435</v>
      </c>
      <c r="G110" s="196" t="s">
        <v>348</v>
      </c>
      <c r="H110" s="197"/>
      <c r="I110" s="75">
        <v>3</v>
      </c>
      <c r="J110" s="41">
        <v>2</v>
      </c>
      <c r="K110" s="41">
        <v>8</v>
      </c>
      <c r="L110" s="70">
        <f t="shared" si="6"/>
        <v>-6</v>
      </c>
      <c r="M110" s="41">
        <v>5</v>
      </c>
    </row>
    <row r="111" spans="1:13" ht="14.25">
      <c r="A111" s="41" t="s">
        <v>126</v>
      </c>
      <c r="B111" s="41" t="s">
        <v>325</v>
      </c>
      <c r="C111" s="41" t="s">
        <v>320</v>
      </c>
      <c r="D111" s="41" t="s">
        <v>322</v>
      </c>
      <c r="E111" s="41" t="s">
        <v>250</v>
      </c>
      <c r="F111" s="41" t="s">
        <v>322</v>
      </c>
      <c r="G111" s="194" t="s">
        <v>347</v>
      </c>
      <c r="H111" s="195"/>
      <c r="I111" s="75">
        <v>10</v>
      </c>
      <c r="J111" s="41">
        <v>11</v>
      </c>
      <c r="K111" s="41">
        <v>2</v>
      </c>
      <c r="L111" s="70">
        <f t="shared" si="6"/>
        <v>9</v>
      </c>
      <c r="M111" s="41">
        <v>2</v>
      </c>
    </row>
    <row r="112" spans="1:13" ht="14.25">
      <c r="A112" s="41" t="s">
        <v>433</v>
      </c>
      <c r="B112" s="41" t="s">
        <v>324</v>
      </c>
      <c r="C112" s="41" t="s">
        <v>344</v>
      </c>
      <c r="D112" s="41" t="s">
        <v>281</v>
      </c>
      <c r="E112" s="41" t="s">
        <v>337</v>
      </c>
      <c r="F112" s="41" t="s">
        <v>260</v>
      </c>
      <c r="G112" s="194" t="s">
        <v>337</v>
      </c>
      <c r="H112" s="195"/>
      <c r="I112" s="75">
        <v>9</v>
      </c>
      <c r="J112" s="41">
        <v>8</v>
      </c>
      <c r="K112" s="41">
        <v>2</v>
      </c>
      <c r="L112" s="70">
        <f t="shared" si="6"/>
        <v>6</v>
      </c>
      <c r="M112" s="41">
        <v>4</v>
      </c>
    </row>
    <row r="113" spans="1:13" ht="14.25">
      <c r="A113" s="41" t="s">
        <v>36</v>
      </c>
      <c r="B113" s="41" t="s">
        <v>329</v>
      </c>
      <c r="C113" s="41" t="s">
        <v>436</v>
      </c>
      <c r="D113" s="41" t="s">
        <v>437</v>
      </c>
      <c r="E113" s="41" t="s">
        <v>351</v>
      </c>
      <c r="F113" s="41" t="s">
        <v>322</v>
      </c>
      <c r="G113" s="196" t="s">
        <v>250</v>
      </c>
      <c r="H113" s="197"/>
      <c r="I113" s="71">
        <v>12</v>
      </c>
      <c r="J113" s="70">
        <v>9</v>
      </c>
      <c r="K113" s="70">
        <v>4</v>
      </c>
      <c r="L113" s="70">
        <f t="shared" si="6"/>
        <v>5</v>
      </c>
      <c r="M113" s="70">
        <v>1</v>
      </c>
    </row>
    <row r="114" ht="13.5">
      <c r="I114" s="58"/>
    </row>
    <row r="115" spans="1:13" ht="14.25">
      <c r="A115" s="41" t="s">
        <v>277</v>
      </c>
      <c r="B115" s="41" t="str">
        <f>(A116)</f>
        <v>井波</v>
      </c>
      <c r="C115" s="41" t="str">
        <f>A117</f>
        <v>カマラード</v>
      </c>
      <c r="D115" s="41" t="str">
        <f>A118</f>
        <v>新湊レッド</v>
      </c>
      <c r="E115" s="41" t="str">
        <f>A119</f>
        <v>魚津中央</v>
      </c>
      <c r="F115" s="41" t="str">
        <f>A120</f>
        <v>鵜坂</v>
      </c>
      <c r="G115" s="198" t="str">
        <f>A121</f>
        <v>中田ＪＦＣ</v>
      </c>
      <c r="H115" s="198"/>
      <c r="I115" s="69" t="s">
        <v>245</v>
      </c>
      <c r="J115" s="41" t="s">
        <v>246</v>
      </c>
      <c r="K115" s="41" t="s">
        <v>247</v>
      </c>
      <c r="L115" s="41" t="s">
        <v>248</v>
      </c>
      <c r="M115" s="41" t="s">
        <v>249</v>
      </c>
    </row>
    <row r="116" spans="1:13" ht="14.25">
      <c r="A116" s="41" t="s">
        <v>256</v>
      </c>
      <c r="B116" s="41" t="s">
        <v>252</v>
      </c>
      <c r="C116" s="41" t="s">
        <v>292</v>
      </c>
      <c r="D116" s="41" t="s">
        <v>293</v>
      </c>
      <c r="E116" s="41" t="s">
        <v>294</v>
      </c>
      <c r="F116" s="41" t="s">
        <v>295</v>
      </c>
      <c r="G116" s="194" t="s">
        <v>296</v>
      </c>
      <c r="H116" s="195"/>
      <c r="I116" s="75">
        <v>5</v>
      </c>
      <c r="J116" s="41">
        <v>5</v>
      </c>
      <c r="K116" s="41">
        <v>10</v>
      </c>
      <c r="L116" s="70">
        <f aca="true" t="shared" si="7" ref="L116:L121">SUM(J116-K116)</f>
        <v>-5</v>
      </c>
      <c r="M116" s="41">
        <v>5</v>
      </c>
    </row>
    <row r="117" spans="1:13" ht="14.25">
      <c r="A117" s="41" t="s">
        <v>290</v>
      </c>
      <c r="B117" s="41" t="s">
        <v>297</v>
      </c>
      <c r="C117" s="41" t="s">
        <v>252</v>
      </c>
      <c r="D117" s="41" t="s">
        <v>298</v>
      </c>
      <c r="E117" s="41" t="s">
        <v>299</v>
      </c>
      <c r="F117" s="41" t="s">
        <v>293</v>
      </c>
      <c r="G117" s="196" t="s">
        <v>300</v>
      </c>
      <c r="H117" s="197"/>
      <c r="I117" s="75">
        <v>4</v>
      </c>
      <c r="J117" s="41">
        <v>3</v>
      </c>
      <c r="K117" s="41">
        <v>6</v>
      </c>
      <c r="L117" s="70">
        <f t="shared" si="7"/>
        <v>-3</v>
      </c>
      <c r="M117" s="41">
        <v>6</v>
      </c>
    </row>
    <row r="118" spans="1:13" ht="14.25">
      <c r="A118" s="41" t="s">
        <v>259</v>
      </c>
      <c r="B118" s="41" t="s">
        <v>293</v>
      </c>
      <c r="C118" s="41" t="s">
        <v>299</v>
      </c>
      <c r="D118" s="41" t="s">
        <v>252</v>
      </c>
      <c r="E118" s="41" t="s">
        <v>301</v>
      </c>
      <c r="F118" s="41" t="s">
        <v>302</v>
      </c>
      <c r="G118" s="196" t="s">
        <v>298</v>
      </c>
      <c r="H118" s="197"/>
      <c r="I118" s="75">
        <v>8</v>
      </c>
      <c r="J118" s="41">
        <v>3</v>
      </c>
      <c r="K118" s="41">
        <v>2</v>
      </c>
      <c r="L118" s="70">
        <f t="shared" si="7"/>
        <v>1</v>
      </c>
      <c r="M118" s="41">
        <v>2</v>
      </c>
    </row>
    <row r="119" spans="1:13" ht="14.25">
      <c r="A119" s="41" t="s">
        <v>130</v>
      </c>
      <c r="B119" s="41" t="s">
        <v>303</v>
      </c>
      <c r="C119" s="41" t="s">
        <v>298</v>
      </c>
      <c r="D119" s="41" t="s">
        <v>300</v>
      </c>
      <c r="E119" s="41" t="s">
        <v>250</v>
      </c>
      <c r="F119" s="41" t="s">
        <v>298</v>
      </c>
      <c r="G119" s="194" t="s">
        <v>306</v>
      </c>
      <c r="H119" s="195"/>
      <c r="I119" s="75">
        <v>6</v>
      </c>
      <c r="J119" s="41">
        <v>6</v>
      </c>
      <c r="K119" s="41">
        <v>4</v>
      </c>
      <c r="L119" s="70">
        <f t="shared" si="7"/>
        <v>2</v>
      </c>
      <c r="M119" s="41">
        <v>4</v>
      </c>
    </row>
    <row r="120" spans="1:13" ht="14.25">
      <c r="A120" s="41" t="s">
        <v>114</v>
      </c>
      <c r="B120" s="41" t="s">
        <v>295</v>
      </c>
      <c r="C120" s="41" t="s">
        <v>293</v>
      </c>
      <c r="D120" s="41" t="s">
        <v>293</v>
      </c>
      <c r="E120" s="41" t="s">
        <v>304</v>
      </c>
      <c r="F120" s="41" t="s">
        <v>260</v>
      </c>
      <c r="G120" s="194" t="s">
        <v>305</v>
      </c>
      <c r="H120" s="195"/>
      <c r="I120" s="75">
        <v>7</v>
      </c>
      <c r="J120" s="41">
        <v>4</v>
      </c>
      <c r="K120" s="41">
        <v>3</v>
      </c>
      <c r="L120" s="70">
        <f t="shared" si="7"/>
        <v>1</v>
      </c>
      <c r="M120" s="41">
        <v>3</v>
      </c>
    </row>
    <row r="121" spans="1:13" ht="13.5" customHeight="1">
      <c r="A121" s="41" t="s">
        <v>291</v>
      </c>
      <c r="B121" s="41" t="s">
        <v>307</v>
      </c>
      <c r="C121" s="41" t="s">
        <v>301</v>
      </c>
      <c r="D121" s="41" t="s">
        <v>299</v>
      </c>
      <c r="E121" s="41" t="s">
        <v>298</v>
      </c>
      <c r="F121" s="41" t="s">
        <v>305</v>
      </c>
      <c r="G121" s="196" t="s">
        <v>250</v>
      </c>
      <c r="H121" s="197"/>
      <c r="I121" s="71">
        <v>10</v>
      </c>
      <c r="J121" s="70">
        <v>7</v>
      </c>
      <c r="K121" s="70">
        <v>3</v>
      </c>
      <c r="L121" s="41">
        <f t="shared" si="7"/>
        <v>4</v>
      </c>
      <c r="M121" s="70">
        <v>1</v>
      </c>
    </row>
    <row r="122" ht="13.5" customHeight="1">
      <c r="N122" s="79"/>
    </row>
  </sheetData>
  <mergeCells count="105">
    <mergeCell ref="G3:H3"/>
    <mergeCell ref="G4:H4"/>
    <mergeCell ref="G5:H5"/>
    <mergeCell ref="A1:L1"/>
    <mergeCell ref="G6:H6"/>
    <mergeCell ref="G7:H7"/>
    <mergeCell ref="G8:H8"/>
    <mergeCell ref="G10:H10"/>
    <mergeCell ref="G11:H11"/>
    <mergeCell ref="G12:H12"/>
    <mergeCell ref="G13:H13"/>
    <mergeCell ref="G14:H14"/>
    <mergeCell ref="G15:H15"/>
    <mergeCell ref="G17:H17"/>
    <mergeCell ref="G18:H18"/>
    <mergeCell ref="G19:H19"/>
    <mergeCell ref="G20:H20"/>
    <mergeCell ref="G21:H21"/>
    <mergeCell ref="G22:H22"/>
    <mergeCell ref="G24:H24"/>
    <mergeCell ref="G25:H25"/>
    <mergeCell ref="G26:H26"/>
    <mergeCell ref="G27:H27"/>
    <mergeCell ref="G28:H28"/>
    <mergeCell ref="G29:H29"/>
    <mergeCell ref="G31:H31"/>
    <mergeCell ref="G32:H32"/>
    <mergeCell ref="G33:H33"/>
    <mergeCell ref="G34:H34"/>
    <mergeCell ref="G35:H35"/>
    <mergeCell ref="G36:H36"/>
    <mergeCell ref="G38:H38"/>
    <mergeCell ref="G39:H39"/>
    <mergeCell ref="G40:H40"/>
    <mergeCell ref="G41:H41"/>
    <mergeCell ref="G42:H42"/>
    <mergeCell ref="G43:H43"/>
    <mergeCell ref="G45:H45"/>
    <mergeCell ref="G46:H46"/>
    <mergeCell ref="G47:H47"/>
    <mergeCell ref="G48:H48"/>
    <mergeCell ref="G49:H49"/>
    <mergeCell ref="G50:H50"/>
    <mergeCell ref="G52:H52"/>
    <mergeCell ref="G53:H53"/>
    <mergeCell ref="G54:H54"/>
    <mergeCell ref="G55:H55"/>
    <mergeCell ref="G56:H56"/>
    <mergeCell ref="G57:H57"/>
    <mergeCell ref="G59:H59"/>
    <mergeCell ref="G60:H60"/>
    <mergeCell ref="G61:H61"/>
    <mergeCell ref="G62:H62"/>
    <mergeCell ref="G63:H63"/>
    <mergeCell ref="G64:H64"/>
    <mergeCell ref="G67:H67"/>
    <mergeCell ref="G65:H65"/>
    <mergeCell ref="G68:H68"/>
    <mergeCell ref="G69:H69"/>
    <mergeCell ref="G70:H70"/>
    <mergeCell ref="G71:H71"/>
    <mergeCell ref="G72:H72"/>
    <mergeCell ref="G75:H75"/>
    <mergeCell ref="G76:H76"/>
    <mergeCell ref="G77:H77"/>
    <mergeCell ref="G73:H73"/>
    <mergeCell ref="G78:H78"/>
    <mergeCell ref="G79:H79"/>
    <mergeCell ref="G80:H80"/>
    <mergeCell ref="G83:H83"/>
    <mergeCell ref="G81:H81"/>
    <mergeCell ref="G84:H84"/>
    <mergeCell ref="G85:H85"/>
    <mergeCell ref="G86:H86"/>
    <mergeCell ref="G87:H87"/>
    <mergeCell ref="G88:H88"/>
    <mergeCell ref="G91:H91"/>
    <mergeCell ref="G92:H92"/>
    <mergeCell ref="G93:H93"/>
    <mergeCell ref="G89:H89"/>
    <mergeCell ref="G94:H94"/>
    <mergeCell ref="G95:H95"/>
    <mergeCell ref="G96:H96"/>
    <mergeCell ref="G99:H99"/>
    <mergeCell ref="G97:H97"/>
    <mergeCell ref="G100:H100"/>
    <mergeCell ref="G101:H101"/>
    <mergeCell ref="G102:H102"/>
    <mergeCell ref="G103:H103"/>
    <mergeCell ref="G112:H112"/>
    <mergeCell ref="G115:H115"/>
    <mergeCell ref="G104:H104"/>
    <mergeCell ref="G107:H107"/>
    <mergeCell ref="G108:H108"/>
    <mergeCell ref="G109:H109"/>
    <mergeCell ref="G120:H120"/>
    <mergeCell ref="G121:H121"/>
    <mergeCell ref="G113:H113"/>
    <mergeCell ref="G105:H105"/>
    <mergeCell ref="G116:H116"/>
    <mergeCell ref="G117:H117"/>
    <mergeCell ref="G118:H118"/>
    <mergeCell ref="G119:H119"/>
    <mergeCell ref="G110:H110"/>
    <mergeCell ref="G111:H11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Yamazaki</dc:creator>
  <cp:keywords/>
  <dc:description/>
  <cp:lastModifiedBy>n-yama</cp:lastModifiedBy>
  <cp:lastPrinted>2005-11-03T07:33:30Z</cp:lastPrinted>
  <dcterms:created xsi:type="dcterms:W3CDTF">2002-08-15T00:20:20Z</dcterms:created>
  <dcterms:modified xsi:type="dcterms:W3CDTF">2005-11-06T05:41:19Z</dcterms:modified>
  <cp:category/>
  <cp:version/>
  <cp:contentType/>
  <cp:contentStatus/>
</cp:coreProperties>
</file>