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311" windowWidth="11715" windowHeight="8445" activeTab="2"/>
  </bookViews>
  <sheets>
    <sheet name="大会要項" sheetId="1" r:id="rId1"/>
    <sheet name="組合せ" sheetId="2" r:id="rId2"/>
    <sheet name="決勝" sheetId="3" r:id="rId3"/>
    <sheet name="審判割り" sheetId="4" r:id="rId4"/>
  </sheets>
  <definedNames>
    <definedName name="_xlnm.Print_Area" localSheetId="2">'決勝'!$A$1:$U$67</definedName>
    <definedName name="_xlnm.Print_Area" localSheetId="0">'大会要項'!$A$1:$H$89</definedName>
  </definedNames>
  <calcPr fullCalcOnLoad="1"/>
</workbook>
</file>

<file path=xl/sharedStrings.xml><?xml version="1.0" encoding="utf-8"?>
<sst xmlns="http://schemas.openxmlformats.org/spreadsheetml/2006/main" count="428" uniqueCount="208">
  <si>
    <t>Ａ</t>
  </si>
  <si>
    <t>Ｃ</t>
  </si>
  <si>
    <t>Ｄ</t>
  </si>
  <si>
    <t>Ｂ</t>
  </si>
  <si>
    <t>主　　　催　　　　富山県サッカー協会　　富山サッカー友の会</t>
  </si>
  <si>
    <t>　　　　　　　　　　　が、後の責任は負わない。</t>
  </si>
  <si>
    <t>兼</t>
  </si>
  <si>
    <t>後　　　援　　　　チューリップテレビ</t>
  </si>
  <si>
    <t>大会会場　　　魚津市　ありそドーム</t>
  </si>
  <si>
    <t>帯同審判員　　フットサル審判員認定講習会で審判員の資格を取得した者が帯同すること。</t>
  </si>
  <si>
    <t>　　　　　　　　　２．指導者が必ず帯同していること。</t>
  </si>
  <si>
    <t>　　　　　　　　　３．参加チームは傷害保険に必ず加入済みであること。</t>
  </si>
  <si>
    <t>　　　　　　　　　４．試合中に発生したケガについては、大会本部にて応急処置はする</t>
  </si>
  <si>
    <t>　　　　　　　　　５．４チームでリーグ戦を行い各ブロック１位が決勝トーナメントに出場する。</t>
  </si>
  <si>
    <t>　　　　　　　　　６．リーグ戦の順位は、勝点（勝ち３点、引き分け１点、負け０点）、得失点差、</t>
  </si>
  <si>
    <t>　　　　　　　　　　　多得点、少失点、抽選の順で決定する。</t>
  </si>
  <si>
    <t>　　　　　　　　　７．決勝トーナメントにおいて同点の場合は、ＰＫ戦を行う。ただし、決勝戦は</t>
  </si>
  <si>
    <t>　　　　　　　　　　　延長戦（２－２）を行い、決しない場合はＰＫ戦とする。</t>
  </si>
  <si>
    <t>競技規則　　　１．規則は（財）日本サッカー協会フットサル競技規則による。</t>
  </si>
  <si>
    <t>　　　　　　　　　２．試合球は、フットサル用ボール「サル」とする。</t>
  </si>
  <si>
    <t>　　　　　　　　　３．室内シューズでゴム面が白色系（黒はだめ）であること。</t>
  </si>
  <si>
    <t>　　　　　　　　　４．試合登録選手は１試合１２名までとする。</t>
  </si>
  <si>
    <t>　　　　　　　　　６．ユニフォームは、異色のものを２着用意して会場入りすること。</t>
  </si>
  <si>
    <t>　　　　　　　　　５．試合時間は２０分とする。（１０－２－１０）</t>
  </si>
  <si>
    <t>フットサル富山県大会リーグ戦</t>
  </si>
  <si>
    <t>ブロック名</t>
  </si>
  <si>
    <t>１．黒部・下新川</t>
  </si>
  <si>
    <t>２．魚津</t>
  </si>
  <si>
    <t>３．滑川・中新川</t>
  </si>
  <si>
    <t>４．富山北部</t>
  </si>
  <si>
    <t>５．富山西部</t>
  </si>
  <si>
    <t>６．富山南部</t>
  </si>
  <si>
    <t>７．富山中部</t>
  </si>
  <si>
    <t>チーム名</t>
  </si>
  <si>
    <t>代表者名</t>
  </si>
  <si>
    <t>備考</t>
  </si>
  <si>
    <t>勝点</t>
  </si>
  <si>
    <t>得点</t>
  </si>
  <si>
    <t>失点</t>
  </si>
  <si>
    <t>得失差</t>
  </si>
  <si>
    <t>順位</t>
  </si>
  <si>
    <t>決勝トーナメント</t>
  </si>
  <si>
    <t>大会要領　　　１．地区代表チームは日本フットサル協会に登録し、６年以下で編成した</t>
  </si>
  <si>
    <t>フットサル富山県大会予選リーグ戦</t>
  </si>
  <si>
    <t>試合及び審判割</t>
  </si>
  <si>
    <t>予選リーグ</t>
  </si>
  <si>
    <t>8時45分　集合</t>
  </si>
  <si>
    <t>集合</t>
  </si>
  <si>
    <t>ルール確認</t>
  </si>
  <si>
    <t>時刻</t>
  </si>
  <si>
    <t>Ａコート</t>
  </si>
  <si>
    <t>Ｂコート</t>
  </si>
  <si>
    <t>対戦相手</t>
  </si>
  <si>
    <t>主審</t>
  </si>
  <si>
    <t>線審</t>
  </si>
  <si>
    <t>タイム</t>
  </si>
  <si>
    <t>対</t>
  </si>
  <si>
    <t>タイム</t>
  </si>
  <si>
    <t>Ｂ２</t>
  </si>
  <si>
    <t>Ｄ２</t>
  </si>
  <si>
    <t>Ａ２</t>
  </si>
  <si>
    <t>Ｃ２</t>
  </si>
  <si>
    <t>　</t>
  </si>
  <si>
    <t>敗者</t>
  </si>
  <si>
    <t>高岡南部</t>
  </si>
  <si>
    <t>Ａブロック</t>
  </si>
  <si>
    <t>勝</t>
  </si>
  <si>
    <t>負</t>
  </si>
  <si>
    <t>分</t>
  </si>
  <si>
    <t>登　　　録　　　ＷＥＢでの選手登録を完了した選手のみ出場できます。</t>
  </si>
  <si>
    <t>８．上新川・婦負</t>
  </si>
  <si>
    <t>１０．高岡北部</t>
  </si>
  <si>
    <t>１１．高岡南部</t>
  </si>
  <si>
    <t>１２．砺波</t>
  </si>
  <si>
    <t>９．射水</t>
  </si>
  <si>
    <t>A-1</t>
  </si>
  <si>
    <t>A-2</t>
  </si>
  <si>
    <t>B-3</t>
  </si>
  <si>
    <t>B-4</t>
  </si>
  <si>
    <t>C-1</t>
  </si>
  <si>
    <t>C-2</t>
  </si>
  <si>
    <t>D-3</t>
  </si>
  <si>
    <t>D-4</t>
  </si>
  <si>
    <t>B-1</t>
  </si>
  <si>
    <t>B-2</t>
  </si>
  <si>
    <t>A-3</t>
  </si>
  <si>
    <t>D-1</t>
  </si>
  <si>
    <t>D-2</t>
  </si>
  <si>
    <t>C-3</t>
  </si>
  <si>
    <t>A-4</t>
  </si>
  <si>
    <t>C-4</t>
  </si>
  <si>
    <t>B-２</t>
  </si>
  <si>
    <t>ＫＵＲＯＢＥ</t>
  </si>
  <si>
    <t>ビアラート</t>
  </si>
  <si>
    <t>成美</t>
  </si>
  <si>
    <t>アバンツアーレ</t>
  </si>
  <si>
    <t>正満　太平</t>
  </si>
  <si>
    <t>姫野　光昭</t>
  </si>
  <si>
    <t>高岡南部選抜</t>
  </si>
  <si>
    <r>
      <t>A</t>
    </r>
    <r>
      <rPr>
        <sz val="11"/>
        <rFont val="ＭＳ Ｐゴシック"/>
        <family val="3"/>
      </rPr>
      <t>１</t>
    </r>
  </si>
  <si>
    <r>
      <t>C</t>
    </r>
    <r>
      <rPr>
        <sz val="11"/>
        <rFont val="ＭＳ Ｐゴシック"/>
        <family val="3"/>
      </rPr>
      <t>１</t>
    </r>
  </si>
  <si>
    <r>
      <t>B</t>
    </r>
    <r>
      <rPr>
        <sz val="11"/>
        <rFont val="ＭＳ Ｐゴシック"/>
        <family val="3"/>
      </rPr>
      <t>１</t>
    </r>
  </si>
  <si>
    <r>
      <t>D</t>
    </r>
    <r>
      <rPr>
        <sz val="11"/>
        <rFont val="ＭＳ Ｐゴシック"/>
        <family val="3"/>
      </rPr>
      <t>１</t>
    </r>
  </si>
  <si>
    <t>Ａ対Ｃ</t>
  </si>
  <si>
    <t>Ｂ対Ｄ</t>
  </si>
  <si>
    <t>Ａ対Ｃ勝者</t>
  </si>
  <si>
    <r>
      <t>B対</t>
    </r>
    <r>
      <rPr>
        <sz val="11"/>
        <rFont val="ＭＳ Ｐゴシック"/>
        <family val="3"/>
      </rPr>
      <t>D勝者</t>
    </r>
  </si>
  <si>
    <t>A-1</t>
  </si>
  <si>
    <t>A-2</t>
  </si>
  <si>
    <t>B-1</t>
  </si>
  <si>
    <t>B-2</t>
  </si>
  <si>
    <t>A-3</t>
  </si>
  <si>
    <t>A-4</t>
  </si>
  <si>
    <t>B-3</t>
  </si>
  <si>
    <t>B-4</t>
  </si>
  <si>
    <t>ＫＵＲＯＢＥ　ＦＣ</t>
  </si>
  <si>
    <t>Ｂブロック</t>
  </si>
  <si>
    <t>アバンツアーレ・トナミ</t>
  </si>
  <si>
    <t>Ｃブロック</t>
  </si>
  <si>
    <t>Ｄブロック</t>
  </si>
  <si>
    <t>コナンキッカーズ</t>
  </si>
  <si>
    <t>ヴァリエンテ富山</t>
  </si>
  <si>
    <t>大門ＳＳＣ</t>
  </si>
  <si>
    <t>大久保</t>
  </si>
  <si>
    <t>富山北部選抜</t>
  </si>
  <si>
    <t>ＫＵＲＯＢＥ　ＦＣ</t>
  </si>
  <si>
    <t>ビアラート・トナミ</t>
  </si>
  <si>
    <t>ＦＣ　ひがし</t>
  </si>
  <si>
    <t>ＵＯＺＵ・ＦＣフットサル</t>
  </si>
  <si>
    <t>アバンツアーレ・トナミ</t>
  </si>
  <si>
    <t>高岡北部選抜</t>
  </si>
  <si>
    <t>ガッタスブリャンスＮＮ</t>
  </si>
  <si>
    <t>保内</t>
  </si>
  <si>
    <t>ＨＡＦＥＮ　</t>
  </si>
  <si>
    <t>ＵＯＺＵ・ＦＣ</t>
  </si>
  <si>
    <t>ヴァリエンテ</t>
  </si>
  <si>
    <t>コナン</t>
  </si>
  <si>
    <t>折谷　四五六</t>
  </si>
  <si>
    <t>稲塚　弘和</t>
  </si>
  <si>
    <t>渡瀬　雅俊</t>
  </si>
  <si>
    <t>高橋　幹夫</t>
  </si>
  <si>
    <t>永井　　宏</t>
  </si>
  <si>
    <t>中川　　勇</t>
  </si>
  <si>
    <t>栗山　邦彦</t>
  </si>
  <si>
    <t>前田　清一</t>
  </si>
  <si>
    <t>道振　義治</t>
  </si>
  <si>
    <t>小原　　隆</t>
  </si>
  <si>
    <t>炭谷　久夫</t>
  </si>
  <si>
    <t>大島　清久</t>
  </si>
  <si>
    <t>住田　　泰</t>
  </si>
  <si>
    <t>川合　将夫</t>
  </si>
  <si>
    <t>富山北部</t>
  </si>
  <si>
    <t>高岡北部</t>
  </si>
  <si>
    <t>ガッタス</t>
  </si>
  <si>
    <t>コナンキッカーズ</t>
  </si>
  <si>
    <t>-</t>
  </si>
  <si>
    <t>ビアラート・トナミ</t>
  </si>
  <si>
    <t>ＦＣ　ひがし</t>
  </si>
  <si>
    <t>ＵＯＺＵ・ＦＣフットサル</t>
  </si>
  <si>
    <t>ガッタスブリャンスＮＮ</t>
  </si>
  <si>
    <t>バーモントカップ第１８回全日本フットサル富山県大会</t>
  </si>
  <si>
    <t>セルジオ杯第３３回富山県学童フットサル大会</t>
  </si>
  <si>
    <t>大会期日　　　平成２０年１１月１６日（日）　　</t>
  </si>
  <si>
    <t>出場チーム　　各地区１チームが出場する。ただし、上婦負・射水・高岡北部・砺波地区（登録</t>
  </si>
  <si>
    <t>　　　　　　　　　８チーム以上）は２チームとする。　　　　合計　　１６チーム</t>
  </si>
  <si>
    <t>　　　　　　　　　１１月３日までに各地区で予選を行い、事務局まで報告してください。</t>
  </si>
  <si>
    <t>　　富山サッカー友の会事務局　ＦＡＸ　076-443-8322</t>
  </si>
  <si>
    <t>　　日本サッカー協会のホームページで選手登録を行ってください。</t>
  </si>
  <si>
    <t>　　　　　　　　　事項を登録用紙に記入し登録料（３０００円）を添えて提出する。</t>
  </si>
  <si>
    <t>　　大会当日は選手証を持参し、監督・選手に関する必要事項を登録用紙に</t>
  </si>
  <si>
    <t>　　　　　　　　　記入し登録料（３０００円）を添えて提出する。</t>
  </si>
  <si>
    <t>　　尚、登録用紙は正１部、副(コピー）５部の計６部を提出してください。</t>
  </si>
  <si>
    <r>
      <t>　　詳細については同封の【</t>
    </r>
    <r>
      <rPr>
        <sz val="14"/>
        <rFont val="ＭＳ Ｐゴシック"/>
        <family val="3"/>
      </rPr>
      <t>フットサル登録について</t>
    </r>
    <r>
      <rPr>
        <sz val="11"/>
        <rFont val="ＭＳ Ｐゴシック"/>
        <family val="3"/>
      </rPr>
      <t>】を参照してください。</t>
    </r>
  </si>
  <si>
    <t>　　　　　　　　　　　チームであること。</t>
  </si>
  <si>
    <t>平成20年11月16日（日）</t>
  </si>
  <si>
    <t>ＨＡＦＥＮ　ＦｏｏｔbａｌｌＣｌｕｂ</t>
  </si>
  <si>
    <t>【フットサル登録について】</t>
  </si>
  <si>
    <t>フットサルの登録がＷＥＢ上での登録となります。</t>
  </si>
  <si>
    <t>登録方法</t>
  </si>
  <si>
    <r>
      <t>１．日本サッカー協会のホームページ(http://www.jfa.or.jp/)の左側の</t>
    </r>
    <r>
      <rPr>
        <b/>
        <sz val="11"/>
        <rFont val="ＭＳ Ｐゴシック"/>
        <family val="3"/>
      </rPr>
      <t>「ＷＥＢ登録はこちらから」</t>
    </r>
  </si>
  <si>
    <t>　　をクリックする。</t>
  </si>
  <si>
    <r>
      <t>２．ＫＩＣＫＯＦＦのトップページが表示されますので、</t>
    </r>
    <r>
      <rPr>
        <b/>
        <u val="single"/>
        <sz val="11"/>
        <rFont val="ＭＳ Ｐゴシック"/>
        <family val="3"/>
      </rPr>
      <t>フットサル</t>
    </r>
    <r>
      <rPr>
        <sz val="11"/>
        <rFont val="ＭＳ Ｐゴシック"/>
        <family val="3"/>
      </rPr>
      <t>をクリックしてください。</t>
    </r>
  </si>
  <si>
    <t>３．フットサル個人登録についてのページが表示されますので、良くお読みの上</t>
  </si>
  <si>
    <t>４．フットサルトップが表示され、新規に個人登録を</t>
  </si>
  <si>
    <r>
      <t>　　希望される方はこちらへ（保存IDでの再開・確認もこちら）の</t>
    </r>
    <r>
      <rPr>
        <b/>
        <u val="single"/>
        <sz val="11"/>
        <rFont val="ＭＳ Ｐゴシック"/>
        <family val="3"/>
      </rPr>
      <t>フットサル個人登録（取りまとめ）</t>
    </r>
    <r>
      <rPr>
        <sz val="11"/>
        <rFont val="ＭＳ Ｐゴシック"/>
        <family val="3"/>
      </rPr>
      <t>を</t>
    </r>
  </si>
  <si>
    <t>　　クリックしてください。</t>
  </si>
  <si>
    <r>
      <t>　　</t>
    </r>
    <r>
      <rPr>
        <b/>
        <sz val="11"/>
        <rFont val="ＭＳ Ｐゴシック"/>
        <family val="3"/>
      </rPr>
      <t>もし、選手個人で登録される場合はフットサル個人登録（個人）をクリックしてください。</t>
    </r>
  </si>
  <si>
    <t>５．フットサル個人登録（取りまとめ）申請メニューが表示されます。</t>
  </si>
  <si>
    <r>
      <t>　　</t>
    </r>
    <r>
      <rPr>
        <b/>
        <u val="single"/>
        <sz val="11"/>
        <rFont val="ＭＳ Ｐゴシック"/>
        <family val="3"/>
      </rPr>
      <t>代表者と選手情報を登録する</t>
    </r>
    <r>
      <rPr>
        <sz val="11"/>
        <rFont val="ＭＳ Ｐゴシック"/>
        <family val="3"/>
      </rPr>
      <t>をクリックしてください。</t>
    </r>
  </si>
  <si>
    <t>６．情報管理及びプライバシーポリシーが表示されます。内容を確認して</t>
  </si>
  <si>
    <r>
      <t>　　ページの下にある</t>
    </r>
    <r>
      <rPr>
        <b/>
        <u val="single"/>
        <sz val="11"/>
        <rFont val="ＭＳ Ｐゴシック"/>
        <family val="3"/>
      </rPr>
      <t>同意する</t>
    </r>
    <r>
      <rPr>
        <sz val="11"/>
        <rFont val="ＭＳ Ｐゴシック"/>
        <family val="3"/>
      </rPr>
      <t>をクリックしてください。</t>
    </r>
  </si>
  <si>
    <t>７．あとは、代表者情報、選手情報を入力して、支払い手続きを選択して登録金を振り込んで</t>
  </si>
  <si>
    <t>　　ください。</t>
  </si>
  <si>
    <t>注意　選手証の発行までに約２週間かかります。大会当日までに選手証を発行してもらう場合は</t>
  </si>
  <si>
    <t>　　　　１０月末日までに選手登録を完了させてください。</t>
  </si>
  <si>
    <t>　　　　予選等の都合で１０月末日までに登録できない場合は、ＷＥＢ登録を行うと仮選手証</t>
  </si>
  <si>
    <t>　　　　を印刷する事ができます。</t>
  </si>
  <si>
    <t>　　　　大会当日までに選手証が間に合わない場合は仮選手証を持参してください。</t>
  </si>
  <si>
    <t>　　　　</t>
  </si>
  <si>
    <r>
      <t>　　　　大会当日には、同封の登録用紙に必要事項を記入の上、</t>
    </r>
    <r>
      <rPr>
        <b/>
        <u val="single"/>
        <sz val="11"/>
        <rFont val="ＭＳ Ｐゴシック"/>
        <family val="3"/>
      </rPr>
      <t>５部コピーをとり正副６部を持参し</t>
    </r>
  </si>
  <si>
    <t>　　　　３０００円を添えて提出をお願いします。</t>
  </si>
  <si>
    <t>　　　　副（コピー）の登録用紙は当日メンバー表として使用します。</t>
  </si>
  <si>
    <t>登録についての不明な点があれば下記までご連絡してください。</t>
  </si>
  <si>
    <t>富山サッカー友の会　　吉川  　聡 　 090-1317-1916</t>
  </si>
  <si>
    <t>　　　　　　　　　　　　　　　浦田　浩治　090-8966-1361</t>
  </si>
  <si>
    <t>尚、電話は１８時以降の対応となります。</t>
  </si>
  <si>
    <r>
      <t>　　２００８年度個人登録はこちらへの下にある</t>
    </r>
    <r>
      <rPr>
        <b/>
        <u val="single"/>
        <sz val="11"/>
        <rFont val="ＭＳ Ｐゴシック"/>
        <family val="3"/>
      </rPr>
      <t>フットサル個人登録</t>
    </r>
    <r>
      <rPr>
        <sz val="11"/>
        <rFont val="ＭＳ Ｐゴシック"/>
        <family val="3"/>
      </rPr>
      <t>をクリックしてください。</t>
    </r>
  </si>
  <si>
    <t>PK 1-3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</si>
</sst>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47">
    <font>
      <sz val="11"/>
      <name val="ＭＳ Ｐゴシック"/>
      <family val="3"/>
    </font>
    <font>
      <sz val="6"/>
      <name val="ＭＳ Ｐゴシック"/>
      <family val="3"/>
    </font>
    <font>
      <sz val="12"/>
      <name val="ＭＳ Ｐゴシック"/>
      <family val="3"/>
    </font>
    <font>
      <sz val="14"/>
      <name val="ＭＳ Ｐゴシック"/>
      <family val="3"/>
    </font>
    <font>
      <sz val="18"/>
      <name val="ＭＳ Ｐゴシック"/>
      <family val="3"/>
    </font>
    <font>
      <sz val="16"/>
      <name val="ＭＳ Ｐゴシック"/>
      <family val="3"/>
    </font>
    <font>
      <b/>
      <sz val="12"/>
      <color indexed="9"/>
      <name val="ＭＳ Ｐゴシック"/>
      <family val="3"/>
    </font>
    <font>
      <sz val="10"/>
      <name val="ＭＳ Ｐゴシック"/>
      <family val="3"/>
    </font>
    <font>
      <sz val="8"/>
      <name val="ＭＳ Ｐゴシック"/>
      <family val="3"/>
    </font>
    <font>
      <sz val="9"/>
      <name val="ＭＳ Ｐゴシック"/>
      <family val="3"/>
    </font>
    <font>
      <b/>
      <sz val="16"/>
      <name val="ＭＳ Ｐゴシック"/>
      <family val="3"/>
    </font>
    <font>
      <b/>
      <sz val="11"/>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ck">
        <color rgb="FFFF0000"/>
      </right>
      <top>
        <color indexed="63"/>
      </top>
      <bottom>
        <color indexed="63"/>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n"/>
      <top style="thick">
        <color rgb="FFFF0000"/>
      </top>
      <bottom>
        <color indexed="63"/>
      </bottom>
    </border>
    <border>
      <left style="thick">
        <color rgb="FFFF0000"/>
      </left>
      <right>
        <color indexed="63"/>
      </right>
      <top>
        <color indexed="63"/>
      </top>
      <bottom>
        <color indexed="63"/>
      </bottom>
    </border>
    <border>
      <left style="thin"/>
      <right>
        <color indexed="63"/>
      </right>
      <top>
        <color indexed="63"/>
      </top>
      <bottom style="thick">
        <color rgb="FFFF0000"/>
      </bottom>
    </border>
    <border diagonalDown="1">
      <left style="thin"/>
      <right style="thin"/>
      <top style="thin"/>
      <bottom>
        <color indexed="63"/>
      </bottom>
      <diagonal style="thin"/>
    </border>
    <border diagonalDown="1">
      <left style="thin"/>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58">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0" xfId="0" applyFont="1" applyFill="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20" fontId="0" fillId="0" borderId="15" xfId="0" applyNumberFormat="1" applyBorder="1" applyAlignment="1">
      <alignment vertical="center"/>
    </xf>
    <xf numFmtId="20" fontId="0" fillId="0" borderId="0" xfId="0" applyNumberFormat="1"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20" fontId="0" fillId="0" borderId="17" xfId="0" applyNumberFormat="1" applyBorder="1" applyAlignment="1">
      <alignment vertical="center"/>
    </xf>
    <xf numFmtId="0" fontId="0" fillId="0" borderId="13" xfId="0" applyBorder="1" applyAlignment="1">
      <alignment horizontal="center" vertical="center"/>
    </xf>
    <xf numFmtId="20" fontId="0" fillId="0" borderId="16" xfId="0" applyNumberFormat="1" applyBorder="1" applyAlignment="1">
      <alignment vertical="center"/>
    </xf>
    <xf numFmtId="49" fontId="0" fillId="0" borderId="18" xfId="0" applyNumberFormat="1" applyBorder="1" applyAlignment="1">
      <alignment horizontal="center" vertical="center"/>
    </xf>
    <xf numFmtId="20" fontId="0" fillId="0" borderId="19" xfId="0" applyNumberFormat="1" applyBorder="1" applyAlignment="1">
      <alignment vertical="center"/>
    </xf>
    <xf numFmtId="20" fontId="0" fillId="0" borderId="10" xfId="0" applyNumberFormat="1" applyBorder="1" applyAlignment="1">
      <alignment vertical="center"/>
    </xf>
    <xf numFmtId="20" fontId="0" fillId="0" borderId="18" xfId="0" applyNumberFormat="1" applyBorder="1" applyAlignment="1">
      <alignment vertical="center"/>
    </xf>
    <xf numFmtId="20" fontId="0" fillId="0" borderId="20" xfId="0" applyNumberFormat="1" applyBorder="1" applyAlignment="1">
      <alignment vertical="center"/>
    </xf>
    <xf numFmtId="0" fontId="7" fillId="0" borderId="0" xfId="0" applyFont="1" applyBorder="1" applyAlignment="1">
      <alignment horizontal="center" vertical="center"/>
    </xf>
    <xf numFmtId="49" fontId="0" fillId="0" borderId="0" xfId="0" applyNumberFormat="1" applyBorder="1" applyAlignment="1">
      <alignment vertical="center"/>
    </xf>
    <xf numFmtId="0" fontId="0" fillId="0" borderId="19" xfId="0" applyBorder="1" applyAlignment="1">
      <alignment vertical="center"/>
    </xf>
    <xf numFmtId="49" fontId="0" fillId="0" borderId="0" xfId="0" applyNumberFormat="1" applyAlignment="1">
      <alignment vertical="center"/>
    </xf>
    <xf numFmtId="0" fontId="2" fillId="0" borderId="15" xfId="0" applyFont="1" applyFill="1" applyBorder="1" applyAlignment="1">
      <alignment horizontal="center" vertical="center"/>
    </xf>
    <xf numFmtId="49" fontId="7" fillId="0" borderId="18"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7" fillId="0" borderId="14" xfId="0" applyFont="1" applyBorder="1" applyAlignment="1">
      <alignment horizontal="center" vertical="center"/>
    </xf>
    <xf numFmtId="49" fontId="7" fillId="0" borderId="19"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0" fillId="0" borderId="0" xfId="0" applyFill="1" applyAlignment="1">
      <alignment vertical="center"/>
    </xf>
    <xf numFmtId="0" fontId="0" fillId="0" borderId="0" xfId="0" applyFill="1" applyAlignment="1">
      <alignment vertical="center"/>
    </xf>
    <xf numFmtId="0" fontId="3" fillId="0" borderId="0" xfId="0" applyFont="1" applyFill="1" applyAlignment="1">
      <alignment horizontal="center" vertical="center"/>
    </xf>
    <xf numFmtId="0" fontId="0" fillId="0" borderId="0" xfId="0" applyFill="1" applyBorder="1" applyAlignment="1">
      <alignment vertical="center"/>
    </xf>
    <xf numFmtId="0" fontId="0" fillId="0" borderId="14" xfId="0" applyFill="1" applyBorder="1" applyAlignment="1">
      <alignment vertical="center"/>
    </xf>
    <xf numFmtId="0" fontId="0" fillId="0" borderId="19" xfId="0" applyFill="1" applyBorder="1" applyAlignment="1">
      <alignment vertical="center"/>
    </xf>
    <xf numFmtId="0" fontId="0" fillId="0" borderId="21" xfId="0" applyBorder="1" applyAlignment="1">
      <alignment horizontal="center" vertical="center"/>
    </xf>
    <xf numFmtId="49" fontId="7" fillId="0" borderId="16"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7" fillId="0" borderId="11" xfId="0" applyFont="1" applyBorder="1" applyAlignment="1">
      <alignment horizontal="center" vertical="center"/>
    </xf>
    <xf numFmtId="0" fontId="7" fillId="0" borderId="22" xfId="0" applyFont="1" applyBorder="1" applyAlignment="1">
      <alignment horizontal="center" vertical="center"/>
    </xf>
    <xf numFmtId="49" fontId="0" fillId="0" borderId="14" xfId="0" applyNumberFormat="1"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8" fillId="0" borderId="17" xfId="0" applyFont="1" applyBorder="1" applyAlignment="1">
      <alignment horizontal="center" vertical="center"/>
    </xf>
    <xf numFmtId="0" fontId="9" fillId="0" borderId="17" xfId="0" applyFont="1" applyBorder="1" applyAlignment="1">
      <alignment horizontal="center" vertical="center"/>
    </xf>
    <xf numFmtId="0" fontId="0" fillId="0" borderId="0" xfId="0" applyFill="1" applyAlignment="1" quotePrefix="1">
      <alignment horizontal="left" vertical="center"/>
    </xf>
    <xf numFmtId="0" fontId="0" fillId="0" borderId="19" xfId="0" applyFill="1" applyBorder="1" applyAlignment="1">
      <alignment horizontal="left" vertical="center"/>
    </xf>
    <xf numFmtId="0" fontId="0" fillId="0" borderId="0" xfId="0" applyFill="1" applyBorder="1" applyAlignment="1">
      <alignment horizontal="left" vertical="center"/>
    </xf>
    <xf numFmtId="56" fontId="0" fillId="0" borderId="0" xfId="0" applyNumberFormat="1" applyFont="1" applyAlignment="1">
      <alignment vertical="center"/>
    </xf>
    <xf numFmtId="0" fontId="2" fillId="0" borderId="23" xfId="0" applyFont="1" applyFill="1" applyBorder="1" applyAlignment="1">
      <alignment horizontal="center" vertical="center"/>
    </xf>
    <xf numFmtId="0" fontId="0" fillId="0" borderId="18" xfId="0" applyBorder="1" applyAlignment="1">
      <alignment horizontal="center" vertical="center"/>
    </xf>
    <xf numFmtId="49" fontId="0" fillId="0" borderId="15" xfId="0" applyNumberFormat="1" applyBorder="1" applyAlignment="1">
      <alignment horizontal="center" vertical="center" wrapText="1"/>
    </xf>
    <xf numFmtId="0" fontId="0" fillId="0" borderId="0" xfId="0" applyFill="1" applyBorder="1" applyAlignment="1" quotePrefix="1">
      <alignment horizontal="left" vertical="center"/>
    </xf>
    <xf numFmtId="0" fontId="0" fillId="0" borderId="22" xfId="0" applyFill="1"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0" xfId="0" applyFont="1" applyAlignment="1">
      <alignment vertical="center"/>
    </xf>
    <xf numFmtId="0" fontId="0" fillId="0" borderId="18" xfId="0" applyBorder="1" applyAlignment="1">
      <alignment vertical="top"/>
    </xf>
    <xf numFmtId="0" fontId="0" fillId="0" borderId="14" xfId="0" applyBorder="1" applyAlignment="1">
      <alignment vertical="top"/>
    </xf>
    <xf numFmtId="0" fontId="0" fillId="0" borderId="12" xfId="0" applyBorder="1" applyAlignment="1">
      <alignment vertical="top"/>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horizontal="lef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horizontal="left" vertical="center"/>
    </xf>
    <xf numFmtId="0" fontId="0" fillId="0" borderId="31" xfId="0" applyFill="1" applyBorder="1" applyAlignment="1">
      <alignment vertical="center"/>
    </xf>
    <xf numFmtId="0" fontId="0" fillId="0" borderId="27" xfId="0" applyFill="1" applyBorder="1" applyAlignment="1">
      <alignment vertical="center"/>
    </xf>
    <xf numFmtId="0" fontId="0" fillId="0" borderId="30" xfId="0" applyFill="1" applyBorder="1" applyAlignment="1">
      <alignment vertical="center"/>
    </xf>
    <xf numFmtId="0" fontId="2" fillId="0" borderId="0" xfId="0" applyFont="1" applyAlignment="1">
      <alignment horizontal="center" vertical="center"/>
    </xf>
    <xf numFmtId="0" fontId="0" fillId="0" borderId="0" xfId="0" applyFont="1" applyAlignment="1">
      <alignment vertical="center"/>
    </xf>
    <xf numFmtId="0" fontId="10" fillId="0" borderId="0" xfId="0" applyFont="1" applyAlignment="1">
      <alignment horizontal="center" vertical="center"/>
    </xf>
    <xf numFmtId="56" fontId="0" fillId="0" borderId="0" xfId="0" applyNumberFormat="1" applyFont="1" applyAlignment="1">
      <alignment vertical="center"/>
    </xf>
    <xf numFmtId="0" fontId="5" fillId="0" borderId="0" xfId="0" applyFont="1" applyAlignment="1">
      <alignment horizontal="center" vertical="center"/>
    </xf>
    <xf numFmtId="0" fontId="0" fillId="0" borderId="0" xfId="0" applyFont="1" applyAlignment="1">
      <alignment horizontal="left" vertical="center"/>
    </xf>
    <xf numFmtId="0" fontId="2" fillId="0" borderId="23" xfId="0" applyFont="1" applyFill="1" applyBorder="1" applyAlignment="1">
      <alignment horizontal="center" vertical="center"/>
    </xf>
    <xf numFmtId="0" fontId="2" fillId="0" borderId="21" xfId="0" applyFont="1" applyFill="1"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6" xfId="0" applyBorder="1" applyAlignment="1">
      <alignment horizontal="center" vertical="center"/>
    </xf>
    <xf numFmtId="0" fontId="0" fillId="0" borderId="0" xfId="0" applyAlignment="1">
      <alignment horizontal="center" vertical="center"/>
    </xf>
    <xf numFmtId="0" fontId="4" fillId="0" borderId="0" xfId="0" applyFont="1" applyFill="1" applyAlignment="1">
      <alignment horizontal="center" vertical="center"/>
    </xf>
    <xf numFmtId="0" fontId="0" fillId="0" borderId="0" xfId="0"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shrinkToFit="1"/>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7" fillId="0" borderId="10" xfId="0" applyFont="1" applyFill="1" applyBorder="1" applyAlignment="1">
      <alignment horizontal="center" vertical="center" shrinkToFit="1"/>
    </xf>
    <xf numFmtId="0" fontId="7" fillId="0" borderId="11"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4" xfId="0" applyFont="1" applyBorder="1" applyAlignment="1">
      <alignment horizontal="center" vertical="center" shrinkToFit="1"/>
    </xf>
    <xf numFmtId="0" fontId="7" fillId="0" borderId="12" xfId="0" applyFont="1" applyBorder="1" applyAlignment="1">
      <alignment horizontal="center" vertical="center" shrinkToFit="1"/>
    </xf>
    <xf numFmtId="0" fontId="6" fillId="0" borderId="14" xfId="0" applyFont="1" applyFill="1" applyBorder="1" applyAlignment="1">
      <alignment horizontal="left"/>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32" xfId="0" applyNumberFormat="1" applyFont="1" applyBorder="1" applyAlignment="1">
      <alignment horizontal="center" vertical="center"/>
    </xf>
    <xf numFmtId="0" fontId="0" fillId="0" borderId="33" xfId="0" applyBorder="1" applyAlignment="1">
      <alignment horizontal="center" vertical="center"/>
    </xf>
    <xf numFmtId="0" fontId="0" fillId="0" borderId="10" xfId="0" applyFill="1" applyBorder="1" applyAlignment="1">
      <alignment horizontal="center" vertical="center"/>
    </xf>
    <xf numFmtId="0" fontId="0" fillId="0" borderId="18" xfId="0" applyFill="1" applyBorder="1" applyAlignment="1">
      <alignment horizontal="center" vertical="center"/>
    </xf>
    <xf numFmtId="0" fontId="7" fillId="0" borderId="15" xfId="0" applyFont="1" applyFill="1" applyBorder="1" applyAlignment="1">
      <alignment horizontal="center" vertical="center" wrapText="1" shrinkToFit="1"/>
    </xf>
    <xf numFmtId="0" fontId="0" fillId="0" borderId="15" xfId="0" applyFill="1" applyBorder="1" applyAlignment="1">
      <alignment horizontal="center" vertical="center" shrinkToFit="1"/>
    </xf>
    <xf numFmtId="0" fontId="7" fillId="0" borderId="17" xfId="0" applyFont="1" applyFill="1" applyBorder="1" applyAlignment="1">
      <alignment horizontal="center" vertical="center" textRotation="255"/>
    </xf>
    <xf numFmtId="0" fontId="7" fillId="0" borderId="20" xfId="0" applyFont="1" applyFill="1" applyBorder="1" applyAlignment="1">
      <alignment horizontal="center" vertical="center" textRotation="255"/>
    </xf>
    <xf numFmtId="0" fontId="0" fillId="0" borderId="10" xfId="0" applyFont="1"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3" fillId="0" borderId="0" xfId="0" applyFont="1" applyFill="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xf>
    <xf numFmtId="49" fontId="0" fillId="0" borderId="10" xfId="0" applyNumberForma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19050</xdr:colOff>
      <xdr:row>0</xdr:row>
      <xdr:rowOff>0</xdr:rowOff>
    </xdr:to>
    <xdr:sp>
      <xdr:nvSpPr>
        <xdr:cNvPr id="1" name="Line 1"/>
        <xdr:cNvSpPr>
          <a:spLocks/>
        </xdr:cNvSpPr>
      </xdr:nvSpPr>
      <xdr:spPr>
        <a:xfrm>
          <a:off x="1695450" y="0"/>
          <a:ext cx="19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0</xdr:row>
      <xdr:rowOff>0</xdr:rowOff>
    </xdr:from>
    <xdr:to>
      <xdr:col>4</xdr:col>
      <xdr:colOff>19050</xdr:colOff>
      <xdr:row>0</xdr:row>
      <xdr:rowOff>0</xdr:rowOff>
    </xdr:to>
    <xdr:sp>
      <xdr:nvSpPr>
        <xdr:cNvPr id="2" name="Line 2"/>
        <xdr:cNvSpPr>
          <a:spLocks/>
        </xdr:cNvSpPr>
      </xdr:nvSpPr>
      <xdr:spPr>
        <a:xfrm>
          <a:off x="1704975" y="0"/>
          <a:ext cx="9525"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0</xdr:row>
      <xdr:rowOff>0</xdr:rowOff>
    </xdr:from>
    <xdr:to>
      <xdr:col>35</xdr:col>
      <xdr:colOff>104775</xdr:colOff>
      <xdr:row>0</xdr:row>
      <xdr:rowOff>0</xdr:rowOff>
    </xdr:to>
    <xdr:sp>
      <xdr:nvSpPr>
        <xdr:cNvPr id="3" name="Line 3"/>
        <xdr:cNvSpPr>
          <a:spLocks/>
        </xdr:cNvSpPr>
      </xdr:nvSpPr>
      <xdr:spPr>
        <a:xfrm flipV="1">
          <a:off x="1731645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86"/>
  <sheetViews>
    <sheetView zoomScalePageLayoutView="0" workbookViewId="0" topLeftCell="A1">
      <selection activeCell="G87" sqref="A1:G87"/>
    </sheetView>
  </sheetViews>
  <sheetFormatPr defaultColWidth="9.00390625" defaultRowHeight="13.5"/>
  <cols>
    <col min="7" max="7" width="25.50390625" style="0" customWidth="1"/>
    <col min="8" max="8" width="0.74609375" style="0" customWidth="1"/>
  </cols>
  <sheetData>
    <row r="1" spans="1:7" s="13" customFormat="1" ht="18.75">
      <c r="A1" s="97" t="s">
        <v>160</v>
      </c>
      <c r="B1" s="97"/>
      <c r="C1" s="97"/>
      <c r="D1" s="97"/>
      <c r="E1" s="97"/>
      <c r="F1" s="97"/>
      <c r="G1" s="97"/>
    </row>
    <row r="2" spans="1:7" s="13" customFormat="1" ht="18.75">
      <c r="A2" s="97" t="s">
        <v>6</v>
      </c>
      <c r="B2" s="97"/>
      <c r="C2" s="97"/>
      <c r="D2" s="97"/>
      <c r="E2" s="97"/>
      <c r="F2" s="97"/>
      <c r="G2" s="97"/>
    </row>
    <row r="3" spans="1:7" s="13" customFormat="1" ht="18.75">
      <c r="A3" s="97" t="s">
        <v>161</v>
      </c>
      <c r="B3" s="97"/>
      <c r="C3" s="97"/>
      <c r="D3" s="97"/>
      <c r="E3" s="97"/>
      <c r="F3" s="97"/>
      <c r="G3" s="97"/>
    </row>
    <row r="4" s="9" customFormat="1" ht="14.25"/>
    <row r="5" spans="1:7" s="9" customFormat="1" ht="14.25">
      <c r="A5" s="94" t="s">
        <v>4</v>
      </c>
      <c r="B5" s="94"/>
      <c r="C5" s="94"/>
      <c r="D5" s="94"/>
      <c r="E5" s="94"/>
      <c r="F5" s="94"/>
      <c r="G5" s="94"/>
    </row>
    <row r="6" spans="1:7" s="9" customFormat="1" ht="14.25">
      <c r="A6" s="12"/>
      <c r="B6" s="12"/>
      <c r="C6" s="12"/>
      <c r="D6" s="12"/>
      <c r="E6" s="12"/>
      <c r="F6" s="12"/>
      <c r="G6" s="12"/>
    </row>
    <row r="7" spans="1:7" s="9" customFormat="1" ht="14.25">
      <c r="A7" s="94" t="s">
        <v>7</v>
      </c>
      <c r="B7" s="94"/>
      <c r="C7" s="94"/>
      <c r="D7" s="94"/>
      <c r="E7" s="94"/>
      <c r="F7" s="94"/>
      <c r="G7" s="94"/>
    </row>
    <row r="8" spans="1:7" s="9" customFormat="1" ht="14.25">
      <c r="A8" s="12"/>
      <c r="B8" s="12"/>
      <c r="C8" s="12"/>
      <c r="D8" s="12"/>
      <c r="E8" s="12"/>
      <c r="F8" s="12"/>
      <c r="G8" s="12"/>
    </row>
    <row r="9" spans="1:7" s="9" customFormat="1" ht="14.25">
      <c r="A9" s="94" t="s">
        <v>162</v>
      </c>
      <c r="B9" s="94"/>
      <c r="C9" s="94"/>
      <c r="D9" s="94"/>
      <c r="E9" s="94"/>
      <c r="F9" s="94"/>
      <c r="G9" s="94"/>
    </row>
    <row r="10" spans="1:7" s="9" customFormat="1" ht="14.25">
      <c r="A10" s="12"/>
      <c r="B10" s="12"/>
      <c r="C10" s="12"/>
      <c r="D10" s="12"/>
      <c r="E10" s="12"/>
      <c r="F10" s="12"/>
      <c r="G10" s="12"/>
    </row>
    <row r="11" spans="1:7" s="9" customFormat="1" ht="14.25">
      <c r="A11" s="94" t="s">
        <v>8</v>
      </c>
      <c r="B11" s="94"/>
      <c r="C11" s="94"/>
      <c r="D11" s="94"/>
      <c r="E11" s="94"/>
      <c r="F11" s="94"/>
      <c r="G11" s="94"/>
    </row>
    <row r="12" spans="1:7" s="9" customFormat="1" ht="14.25">
      <c r="A12" s="12"/>
      <c r="B12" s="12"/>
      <c r="C12" s="12"/>
      <c r="D12" s="12"/>
      <c r="E12" s="12"/>
      <c r="F12" s="12"/>
      <c r="G12" s="12"/>
    </row>
    <row r="13" spans="1:7" s="9" customFormat="1" ht="14.25">
      <c r="A13" s="94" t="s">
        <v>163</v>
      </c>
      <c r="B13" s="94"/>
      <c r="C13" s="94"/>
      <c r="D13" s="94"/>
      <c r="E13" s="94"/>
      <c r="F13" s="94"/>
      <c r="G13" s="94"/>
    </row>
    <row r="14" spans="1:7" s="9" customFormat="1" ht="14.25">
      <c r="A14" s="94" t="s">
        <v>164</v>
      </c>
      <c r="B14" s="94"/>
      <c r="C14" s="94"/>
      <c r="D14" s="94"/>
      <c r="E14" s="94"/>
      <c r="F14" s="94"/>
      <c r="G14" s="94"/>
    </row>
    <row r="15" spans="1:7" s="9" customFormat="1" ht="14.25">
      <c r="A15" s="96" t="s">
        <v>165</v>
      </c>
      <c r="B15" s="94"/>
      <c r="C15" s="94"/>
      <c r="D15" s="94"/>
      <c r="E15" s="94"/>
      <c r="F15" s="94"/>
      <c r="G15" s="94"/>
    </row>
    <row r="16" spans="1:7" s="9" customFormat="1" ht="14.25">
      <c r="A16" s="70"/>
      <c r="B16" s="98" t="s">
        <v>166</v>
      </c>
      <c r="C16" s="98"/>
      <c r="D16" s="98"/>
      <c r="E16" s="98"/>
      <c r="F16" s="98"/>
      <c r="G16" s="98"/>
    </row>
    <row r="17" spans="1:7" s="9" customFormat="1" ht="14.25">
      <c r="A17" s="94"/>
      <c r="B17" s="94"/>
      <c r="C17" s="94"/>
      <c r="D17" s="94"/>
      <c r="E17" s="94"/>
      <c r="F17" s="94"/>
      <c r="G17" s="94"/>
    </row>
    <row r="18" spans="1:7" s="9" customFormat="1" ht="14.25">
      <c r="A18" s="94" t="s">
        <v>69</v>
      </c>
      <c r="B18" s="94"/>
      <c r="C18" s="94"/>
      <c r="D18" s="94"/>
      <c r="E18" s="94"/>
      <c r="F18" s="94"/>
      <c r="G18" s="94"/>
    </row>
    <row r="19" spans="1:7" s="9" customFormat="1" ht="14.25">
      <c r="A19" s="11"/>
      <c r="B19" s="11" t="s">
        <v>167</v>
      </c>
      <c r="C19" s="11"/>
      <c r="D19" s="11"/>
      <c r="E19" s="11"/>
      <c r="F19" s="11"/>
      <c r="G19" s="11"/>
    </row>
    <row r="20" spans="1:8" s="9" customFormat="1" ht="14.25">
      <c r="A20" s="11" t="s">
        <v>168</v>
      </c>
      <c r="B20" s="11" t="s">
        <v>169</v>
      </c>
      <c r="C20" s="11"/>
      <c r="D20" s="11"/>
      <c r="E20" s="11"/>
      <c r="F20" s="11"/>
      <c r="G20" s="11"/>
      <c r="H20" s="11"/>
    </row>
    <row r="21" spans="1:7" s="9" customFormat="1" ht="14.25">
      <c r="A21" s="94" t="s">
        <v>170</v>
      </c>
      <c r="B21" s="94"/>
      <c r="C21" s="94"/>
      <c r="D21" s="94"/>
      <c r="E21" s="94"/>
      <c r="F21" s="94"/>
      <c r="G21" s="94"/>
    </row>
    <row r="22" spans="1:7" s="9" customFormat="1" ht="14.25">
      <c r="A22" s="11"/>
      <c r="B22" s="11" t="s">
        <v>171</v>
      </c>
      <c r="C22" s="11"/>
      <c r="D22" s="11"/>
      <c r="E22" s="11"/>
      <c r="F22" s="11"/>
      <c r="G22" s="11"/>
    </row>
    <row r="23" spans="1:7" s="9" customFormat="1" ht="17.25">
      <c r="A23" s="11"/>
      <c r="B23" s="11" t="s">
        <v>172</v>
      </c>
      <c r="C23" s="11"/>
      <c r="D23" s="11"/>
      <c r="E23" s="11"/>
      <c r="F23" s="11"/>
      <c r="G23" s="11"/>
    </row>
    <row r="24" spans="1:7" s="9" customFormat="1" ht="14.25">
      <c r="A24" s="11"/>
      <c r="B24" s="11"/>
      <c r="C24" s="11"/>
      <c r="D24" s="11"/>
      <c r="E24" s="11"/>
      <c r="F24" s="11"/>
      <c r="G24" s="11"/>
    </row>
    <row r="25" spans="1:7" s="9" customFormat="1" ht="14.25">
      <c r="A25" s="94" t="s">
        <v>9</v>
      </c>
      <c r="B25" s="94"/>
      <c r="C25" s="94"/>
      <c r="D25" s="94"/>
      <c r="E25" s="94"/>
      <c r="F25" s="94"/>
      <c r="G25" s="94"/>
    </row>
    <row r="26" spans="1:7" s="9" customFormat="1" ht="14.25">
      <c r="A26" s="94"/>
      <c r="B26" s="94"/>
      <c r="C26" s="94"/>
      <c r="D26" s="94"/>
      <c r="E26" s="94"/>
      <c r="F26" s="94"/>
      <c r="G26" s="94"/>
    </row>
    <row r="27" spans="1:7" s="9" customFormat="1" ht="14.25">
      <c r="A27" s="94" t="s">
        <v>42</v>
      </c>
      <c r="B27" s="94"/>
      <c r="C27" s="94"/>
      <c r="D27" s="94"/>
      <c r="E27" s="94"/>
      <c r="F27" s="94"/>
      <c r="G27" s="94"/>
    </row>
    <row r="28" spans="1:7" s="9" customFormat="1" ht="14.25">
      <c r="A28" s="94" t="s">
        <v>173</v>
      </c>
      <c r="B28" s="94"/>
      <c r="C28" s="94"/>
      <c r="D28" s="94"/>
      <c r="E28" s="94"/>
      <c r="F28" s="94"/>
      <c r="G28" s="94"/>
    </row>
    <row r="29" spans="1:7" s="9" customFormat="1" ht="14.25">
      <c r="A29" s="94" t="s">
        <v>10</v>
      </c>
      <c r="B29" s="94"/>
      <c r="C29" s="94"/>
      <c r="D29" s="94"/>
      <c r="E29" s="94"/>
      <c r="F29" s="94"/>
      <c r="G29" s="94"/>
    </row>
    <row r="30" spans="1:7" s="9" customFormat="1" ht="14.25">
      <c r="A30" s="94" t="s">
        <v>11</v>
      </c>
      <c r="B30" s="94"/>
      <c r="C30" s="94"/>
      <c r="D30" s="94"/>
      <c r="E30" s="94"/>
      <c r="F30" s="94"/>
      <c r="G30" s="94"/>
    </row>
    <row r="31" spans="1:7" s="9" customFormat="1" ht="14.25">
      <c r="A31" s="94" t="s">
        <v>12</v>
      </c>
      <c r="B31" s="94"/>
      <c r="C31" s="94"/>
      <c r="D31" s="94"/>
      <c r="E31" s="94"/>
      <c r="F31" s="94"/>
      <c r="G31" s="94"/>
    </row>
    <row r="32" spans="1:7" s="9" customFormat="1" ht="14.25">
      <c r="A32" s="94" t="s">
        <v>5</v>
      </c>
      <c r="B32" s="94"/>
      <c r="C32" s="94"/>
      <c r="D32" s="94"/>
      <c r="E32" s="94"/>
      <c r="F32" s="94"/>
      <c r="G32" s="94"/>
    </row>
    <row r="33" spans="1:7" s="9" customFormat="1" ht="14.25">
      <c r="A33" s="94" t="s">
        <v>13</v>
      </c>
      <c r="B33" s="94"/>
      <c r="C33" s="94"/>
      <c r="D33" s="94"/>
      <c r="E33" s="94"/>
      <c r="F33" s="94"/>
      <c r="G33" s="94"/>
    </row>
    <row r="34" spans="1:7" s="9" customFormat="1" ht="14.25">
      <c r="A34" s="94" t="s">
        <v>14</v>
      </c>
      <c r="B34" s="94"/>
      <c r="C34" s="94"/>
      <c r="D34" s="94"/>
      <c r="E34" s="94"/>
      <c r="F34" s="94"/>
      <c r="G34" s="94"/>
    </row>
    <row r="35" spans="1:7" s="9" customFormat="1" ht="14.25">
      <c r="A35" s="94" t="s">
        <v>15</v>
      </c>
      <c r="B35" s="94"/>
      <c r="C35" s="94"/>
      <c r="D35" s="94"/>
      <c r="E35" s="94"/>
      <c r="F35" s="94"/>
      <c r="G35" s="94"/>
    </row>
    <row r="36" spans="1:7" s="9" customFormat="1" ht="14.25">
      <c r="A36" s="94" t="s">
        <v>16</v>
      </c>
      <c r="B36" s="94"/>
      <c r="C36" s="94"/>
      <c r="D36" s="94"/>
      <c r="E36" s="94"/>
      <c r="F36" s="94"/>
      <c r="G36" s="94"/>
    </row>
    <row r="37" spans="1:7" s="9" customFormat="1" ht="14.25">
      <c r="A37" s="94" t="s">
        <v>17</v>
      </c>
      <c r="B37" s="94"/>
      <c r="C37" s="94"/>
      <c r="D37" s="94"/>
      <c r="E37" s="94"/>
      <c r="F37" s="94"/>
      <c r="G37" s="94"/>
    </row>
    <row r="38" spans="1:7" s="9" customFormat="1" ht="14.25">
      <c r="A38" s="94"/>
      <c r="B38" s="94"/>
      <c r="C38" s="94"/>
      <c r="D38" s="94"/>
      <c r="E38" s="94"/>
      <c r="F38" s="94"/>
      <c r="G38" s="94"/>
    </row>
    <row r="39" spans="1:7" s="9" customFormat="1" ht="14.25">
      <c r="A39" s="94" t="s">
        <v>18</v>
      </c>
      <c r="B39" s="94"/>
      <c r="C39" s="94"/>
      <c r="D39" s="94"/>
      <c r="E39" s="94"/>
      <c r="F39" s="94"/>
      <c r="G39" s="94"/>
    </row>
    <row r="40" spans="1:7" s="9" customFormat="1" ht="14.25">
      <c r="A40" s="94" t="s">
        <v>19</v>
      </c>
      <c r="B40" s="94"/>
      <c r="C40" s="94"/>
      <c r="D40" s="94"/>
      <c r="E40" s="94"/>
      <c r="F40" s="94"/>
      <c r="G40" s="94"/>
    </row>
    <row r="41" spans="1:7" s="9" customFormat="1" ht="14.25">
      <c r="A41" s="94" t="s">
        <v>20</v>
      </c>
      <c r="B41" s="94"/>
      <c r="C41" s="94"/>
      <c r="D41" s="94"/>
      <c r="E41" s="94"/>
      <c r="F41" s="94"/>
      <c r="G41" s="94"/>
    </row>
    <row r="42" spans="1:7" s="9" customFormat="1" ht="14.25">
      <c r="A42" s="94" t="s">
        <v>21</v>
      </c>
      <c r="B42" s="94"/>
      <c r="C42" s="94"/>
      <c r="D42" s="94"/>
      <c r="E42" s="94"/>
      <c r="F42" s="94"/>
      <c r="G42" s="94"/>
    </row>
    <row r="43" spans="1:7" s="9" customFormat="1" ht="14.25">
      <c r="A43" s="94" t="s">
        <v>23</v>
      </c>
      <c r="B43" s="94"/>
      <c r="C43" s="94"/>
      <c r="D43" s="94"/>
      <c r="E43" s="94"/>
      <c r="F43" s="94"/>
      <c r="G43" s="94"/>
    </row>
    <row r="44" spans="1:7" s="9" customFormat="1" ht="14.25">
      <c r="A44" s="94" t="s">
        <v>22</v>
      </c>
      <c r="B44" s="94"/>
      <c r="C44" s="94"/>
      <c r="D44" s="94"/>
      <c r="E44" s="94"/>
      <c r="F44" s="94"/>
      <c r="G44" s="94"/>
    </row>
    <row r="45" spans="1:7" ht="13.5">
      <c r="A45" s="94"/>
      <c r="B45" s="94"/>
      <c r="C45" s="94"/>
      <c r="D45" s="94"/>
      <c r="E45" s="94"/>
      <c r="F45" s="94"/>
      <c r="G45" s="94"/>
    </row>
    <row r="46" spans="1:9" ht="18.75">
      <c r="A46" s="95" t="s">
        <v>176</v>
      </c>
      <c r="B46" s="95"/>
      <c r="C46" s="95"/>
      <c r="D46" s="95"/>
      <c r="E46" s="95"/>
      <c r="F46" s="95"/>
      <c r="G46" s="95"/>
      <c r="I46" s="49"/>
    </row>
    <row r="48" spans="1:7" ht="14.25">
      <c r="A48" s="93" t="s">
        <v>177</v>
      </c>
      <c r="B48" s="93"/>
      <c r="C48" s="93"/>
      <c r="D48" s="93"/>
      <c r="E48" s="93"/>
      <c r="F48" s="93"/>
      <c r="G48" s="93"/>
    </row>
    <row r="50" ht="13.5">
      <c r="A50" t="s">
        <v>178</v>
      </c>
    </row>
    <row r="51" ht="13.5">
      <c r="A51" t="s">
        <v>179</v>
      </c>
    </row>
    <row r="52" ht="13.5">
      <c r="A52" t="s">
        <v>180</v>
      </c>
    </row>
    <row r="54" ht="13.5">
      <c r="A54" t="s">
        <v>181</v>
      </c>
    </row>
    <row r="56" ht="13.5">
      <c r="A56" t="s">
        <v>182</v>
      </c>
    </row>
    <row r="57" ht="13.5">
      <c r="A57" s="79" t="s">
        <v>206</v>
      </c>
    </row>
    <row r="59" ht="13.5">
      <c r="A59" t="s">
        <v>183</v>
      </c>
    </row>
    <row r="60" ht="13.5">
      <c r="A60" t="s">
        <v>184</v>
      </c>
    </row>
    <row r="61" ht="13.5">
      <c r="A61" t="s">
        <v>185</v>
      </c>
    </row>
    <row r="62" ht="13.5">
      <c r="A62" t="s">
        <v>186</v>
      </c>
    </row>
    <row r="64" ht="13.5">
      <c r="A64" t="s">
        <v>187</v>
      </c>
    </row>
    <row r="65" ht="13.5">
      <c r="A65" t="s">
        <v>188</v>
      </c>
    </row>
    <row r="67" ht="13.5">
      <c r="A67" t="s">
        <v>189</v>
      </c>
    </row>
    <row r="68" ht="13.5">
      <c r="A68" t="s">
        <v>190</v>
      </c>
    </row>
    <row r="70" ht="13.5">
      <c r="A70" t="s">
        <v>191</v>
      </c>
    </row>
    <row r="71" ht="13.5">
      <c r="A71" t="s">
        <v>192</v>
      </c>
    </row>
    <row r="73" ht="13.5">
      <c r="A73" t="s">
        <v>193</v>
      </c>
    </row>
    <row r="74" ht="13.5">
      <c r="A74" t="s">
        <v>194</v>
      </c>
    </row>
    <row r="75" ht="13.5">
      <c r="A75" t="s">
        <v>195</v>
      </c>
    </row>
    <row r="76" ht="13.5">
      <c r="A76" t="s">
        <v>196</v>
      </c>
    </row>
    <row r="77" ht="13.5">
      <c r="A77" t="s">
        <v>197</v>
      </c>
    </row>
    <row r="78" ht="13.5">
      <c r="A78" t="s">
        <v>198</v>
      </c>
    </row>
    <row r="79" ht="13.5">
      <c r="A79" t="s">
        <v>199</v>
      </c>
    </row>
    <row r="80" ht="13.5">
      <c r="A80" t="s">
        <v>200</v>
      </c>
    </row>
    <row r="81" ht="13.5">
      <c r="A81" t="s">
        <v>201</v>
      </c>
    </row>
    <row r="83" ht="13.5">
      <c r="A83" t="s">
        <v>202</v>
      </c>
    </row>
    <row r="84" ht="13.5">
      <c r="A84" t="s">
        <v>203</v>
      </c>
    </row>
    <row r="85" ht="13.5">
      <c r="A85" t="s">
        <v>204</v>
      </c>
    </row>
    <row r="86" ht="13.5">
      <c r="A86" t="s">
        <v>205</v>
      </c>
    </row>
  </sheetData>
  <sheetProtection/>
  <mergeCells count="37">
    <mergeCell ref="A9:G9"/>
    <mergeCell ref="A33:G33"/>
    <mergeCell ref="A17:G17"/>
    <mergeCell ref="A14:G14"/>
    <mergeCell ref="B16:G16"/>
    <mergeCell ref="A25:G25"/>
    <mergeCell ref="A26:G26"/>
    <mergeCell ref="A34:G34"/>
    <mergeCell ref="A31:G31"/>
    <mergeCell ref="A30:G30"/>
    <mergeCell ref="A32:G32"/>
    <mergeCell ref="A1:G1"/>
    <mergeCell ref="A3:G3"/>
    <mergeCell ref="A5:G5"/>
    <mergeCell ref="A7:G7"/>
    <mergeCell ref="A2:G2"/>
    <mergeCell ref="A11:G11"/>
    <mergeCell ref="A41:G41"/>
    <mergeCell ref="A42:G42"/>
    <mergeCell ref="A43:G43"/>
    <mergeCell ref="A13:G13"/>
    <mergeCell ref="A15:G15"/>
    <mergeCell ref="A29:G29"/>
    <mergeCell ref="A18:G18"/>
    <mergeCell ref="A28:G28"/>
    <mergeCell ref="A21:G21"/>
    <mergeCell ref="A27:G27"/>
    <mergeCell ref="A48:G48"/>
    <mergeCell ref="A45:G45"/>
    <mergeCell ref="A46:G46"/>
    <mergeCell ref="A44:G44"/>
    <mergeCell ref="A35:G35"/>
    <mergeCell ref="A36:G36"/>
    <mergeCell ref="A37:G37"/>
    <mergeCell ref="A40:G40"/>
    <mergeCell ref="A38:G38"/>
    <mergeCell ref="A39:G39"/>
  </mergeCells>
  <printOptions/>
  <pageMargins left="0.31496062992125984" right="0.1968503937007874" top="0.5118110236220472" bottom="0.984251968503937" header="0.5118110236220472" footer="0.5118110236220472"/>
  <pageSetup horizontalDpi="300" verticalDpi="300" orientation="portrait" paperSize="9" scale="117" r:id="rId1"/>
  <rowBreaks count="1" manualBreakCount="1">
    <brk id="47" max="7" man="1"/>
  </rowBreaks>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G25"/>
  <sheetViews>
    <sheetView zoomScalePageLayoutView="0" workbookViewId="0" topLeftCell="A1">
      <selection activeCell="G11" sqref="G11"/>
    </sheetView>
  </sheetViews>
  <sheetFormatPr defaultColWidth="9.00390625" defaultRowHeight="13.5"/>
  <cols>
    <col min="1" max="1" width="9.00390625" style="1" customWidth="1"/>
    <col min="2" max="2" width="8.875" style="1" hidden="1" customWidth="1"/>
    <col min="3" max="3" width="13.625" style="1" customWidth="1"/>
    <col min="4" max="4" width="5.75390625" style="1" customWidth="1"/>
    <col min="5" max="5" width="20.75390625" style="1" customWidth="1"/>
    <col min="6" max="6" width="21.375" style="1" customWidth="1"/>
    <col min="7" max="7" width="22.50390625" style="1" customWidth="1"/>
    <col min="8" max="16384" width="9.00390625" style="1" customWidth="1"/>
  </cols>
  <sheetData>
    <row r="1" spans="1:7" ht="34.5" customHeight="1">
      <c r="A1" s="109" t="s">
        <v>24</v>
      </c>
      <c r="B1" s="109"/>
      <c r="C1" s="109"/>
      <c r="D1" s="109"/>
      <c r="E1" s="109"/>
      <c r="F1" s="109"/>
      <c r="G1" s="109"/>
    </row>
    <row r="2" spans="1:7" s="2" customFormat="1" ht="34.5" customHeight="1">
      <c r="A2" s="40"/>
      <c r="B2" s="40"/>
      <c r="C2" s="99">
        <v>1</v>
      </c>
      <c r="D2" s="100"/>
      <c r="E2" s="40">
        <v>2</v>
      </c>
      <c r="F2" s="40">
        <v>3</v>
      </c>
      <c r="G2" s="40">
        <v>4</v>
      </c>
    </row>
    <row r="3" spans="1:7" s="2" customFormat="1" ht="34.5" customHeight="1">
      <c r="A3" s="40" t="s">
        <v>0</v>
      </c>
      <c r="B3" s="40"/>
      <c r="C3" s="99" t="s">
        <v>136</v>
      </c>
      <c r="D3" s="100"/>
      <c r="E3" s="40" t="s">
        <v>135</v>
      </c>
      <c r="F3" s="40" t="s">
        <v>122</v>
      </c>
      <c r="G3" s="14" t="s">
        <v>123</v>
      </c>
    </row>
    <row r="4" spans="1:7" s="2" customFormat="1" ht="34.5" customHeight="1">
      <c r="A4" s="40" t="s">
        <v>3</v>
      </c>
      <c r="B4" s="40"/>
      <c r="C4" s="99" t="s">
        <v>151</v>
      </c>
      <c r="D4" s="100"/>
      <c r="E4" s="40" t="s">
        <v>92</v>
      </c>
      <c r="F4" s="40" t="s">
        <v>93</v>
      </c>
      <c r="G4" s="40" t="s">
        <v>94</v>
      </c>
    </row>
    <row r="5" spans="1:7" s="2" customFormat="1" ht="34.5" customHeight="1">
      <c r="A5" s="40" t="s">
        <v>1</v>
      </c>
      <c r="B5" s="40"/>
      <c r="C5" s="99" t="s">
        <v>127</v>
      </c>
      <c r="D5" s="100"/>
      <c r="E5" s="40" t="s">
        <v>134</v>
      </c>
      <c r="F5" s="40" t="s">
        <v>95</v>
      </c>
      <c r="G5" s="40" t="s">
        <v>152</v>
      </c>
    </row>
    <row r="6" spans="1:7" s="2" customFormat="1" ht="34.5" customHeight="1">
      <c r="A6" s="40" t="s">
        <v>2</v>
      </c>
      <c r="B6" s="40"/>
      <c r="C6" s="99" t="s">
        <v>64</v>
      </c>
      <c r="D6" s="100"/>
      <c r="E6" s="40" t="s">
        <v>153</v>
      </c>
      <c r="F6" s="40" t="s">
        <v>133</v>
      </c>
      <c r="G6" s="14" t="s">
        <v>132</v>
      </c>
    </row>
    <row r="7" ht="24.75" customHeight="1"/>
    <row r="8" spans="1:7" ht="30" customHeight="1">
      <c r="A8" s="101" t="s">
        <v>25</v>
      </c>
      <c r="B8" s="101"/>
      <c r="C8" s="101"/>
      <c r="D8" s="101" t="s">
        <v>33</v>
      </c>
      <c r="E8" s="101"/>
      <c r="F8" s="14" t="s">
        <v>34</v>
      </c>
      <c r="G8" s="14" t="s">
        <v>35</v>
      </c>
    </row>
    <row r="9" spans="1:7" ht="30" customHeight="1">
      <c r="A9" s="105" t="s">
        <v>26</v>
      </c>
      <c r="B9" s="105"/>
      <c r="C9" s="105"/>
      <c r="D9" s="14">
        <v>1</v>
      </c>
      <c r="E9" s="40" t="s">
        <v>125</v>
      </c>
      <c r="F9" s="14" t="s">
        <v>137</v>
      </c>
      <c r="G9" s="73"/>
    </row>
    <row r="10" spans="1:7" ht="30" customHeight="1">
      <c r="A10" s="105" t="s">
        <v>27</v>
      </c>
      <c r="B10" s="105"/>
      <c r="C10" s="105"/>
      <c r="D10" s="14">
        <v>2</v>
      </c>
      <c r="E10" s="40" t="s">
        <v>128</v>
      </c>
      <c r="F10" s="14" t="s">
        <v>138</v>
      </c>
      <c r="G10" s="14"/>
    </row>
    <row r="11" spans="1:7" ht="30" customHeight="1">
      <c r="A11" s="105" t="s">
        <v>28</v>
      </c>
      <c r="B11" s="105"/>
      <c r="C11" s="105"/>
      <c r="D11" s="14">
        <v>3</v>
      </c>
      <c r="E11" s="40" t="s">
        <v>131</v>
      </c>
      <c r="F11" s="14" t="s">
        <v>96</v>
      </c>
      <c r="G11" s="14"/>
    </row>
    <row r="12" spans="1:7" ht="30" customHeight="1">
      <c r="A12" s="105" t="s">
        <v>29</v>
      </c>
      <c r="B12" s="105"/>
      <c r="C12" s="105"/>
      <c r="D12" s="14">
        <v>4</v>
      </c>
      <c r="E12" s="71" t="s">
        <v>124</v>
      </c>
      <c r="F12" s="40" t="s">
        <v>139</v>
      </c>
      <c r="G12" s="14"/>
    </row>
    <row r="13" spans="1:7" ht="30" customHeight="1">
      <c r="A13" s="105" t="s">
        <v>30</v>
      </c>
      <c r="B13" s="105"/>
      <c r="C13" s="105"/>
      <c r="D13" s="14">
        <v>5</v>
      </c>
      <c r="E13" s="40" t="s">
        <v>121</v>
      </c>
      <c r="F13" s="14" t="s">
        <v>140</v>
      </c>
      <c r="G13" s="14"/>
    </row>
    <row r="14" spans="1:7" ht="30" customHeight="1">
      <c r="A14" s="105" t="s">
        <v>31</v>
      </c>
      <c r="B14" s="105"/>
      <c r="C14" s="105"/>
      <c r="D14" s="14">
        <v>6</v>
      </c>
      <c r="E14" s="71" t="s">
        <v>120</v>
      </c>
      <c r="F14" s="40" t="s">
        <v>141</v>
      </c>
      <c r="G14" s="14"/>
    </row>
    <row r="15" spans="1:7" ht="30" customHeight="1">
      <c r="A15" s="106" t="s">
        <v>32</v>
      </c>
      <c r="B15" s="106"/>
      <c r="C15" s="106"/>
      <c r="D15" s="14">
        <v>7</v>
      </c>
      <c r="E15" s="71" t="s">
        <v>127</v>
      </c>
      <c r="F15" s="40" t="s">
        <v>142</v>
      </c>
      <c r="G15" s="14"/>
    </row>
    <row r="16" spans="1:7" ht="30" customHeight="1">
      <c r="A16" s="102" t="s">
        <v>70</v>
      </c>
      <c r="B16" s="103"/>
      <c r="C16" s="104"/>
      <c r="D16" s="14">
        <v>8</v>
      </c>
      <c r="E16" s="14" t="s">
        <v>123</v>
      </c>
      <c r="F16" s="14" t="s">
        <v>143</v>
      </c>
      <c r="G16" s="14"/>
    </row>
    <row r="17" spans="1:7" ht="30" customHeight="1">
      <c r="A17" s="76"/>
      <c r="B17" s="77"/>
      <c r="C17" s="78"/>
      <c r="D17" s="14">
        <v>9</v>
      </c>
      <c r="E17" s="14" t="s">
        <v>132</v>
      </c>
      <c r="F17" s="14" t="s">
        <v>144</v>
      </c>
      <c r="G17" s="14"/>
    </row>
    <row r="18" spans="1:7" ht="30" customHeight="1">
      <c r="A18" s="102" t="s">
        <v>74</v>
      </c>
      <c r="B18" s="103"/>
      <c r="C18" s="104"/>
      <c r="D18" s="14">
        <v>10</v>
      </c>
      <c r="E18" s="14" t="s">
        <v>122</v>
      </c>
      <c r="F18" s="14" t="s">
        <v>145</v>
      </c>
      <c r="G18" s="14"/>
    </row>
    <row r="19" spans="1:7" ht="30" customHeight="1">
      <c r="A19" s="76"/>
      <c r="B19" s="77"/>
      <c r="C19" s="78"/>
      <c r="D19" s="54">
        <v>11</v>
      </c>
      <c r="E19" s="40" t="s">
        <v>175</v>
      </c>
      <c r="F19" s="14" t="s">
        <v>97</v>
      </c>
      <c r="G19" s="14"/>
    </row>
    <row r="20" spans="1:7" ht="30" customHeight="1">
      <c r="A20" s="102" t="s">
        <v>71</v>
      </c>
      <c r="B20" s="103"/>
      <c r="C20" s="104"/>
      <c r="D20" s="54">
        <v>12</v>
      </c>
      <c r="E20" s="40" t="s">
        <v>94</v>
      </c>
      <c r="F20" s="14" t="s">
        <v>146</v>
      </c>
      <c r="G20" s="14"/>
    </row>
    <row r="21" spans="1:7" ht="30" customHeight="1">
      <c r="A21" s="80"/>
      <c r="B21" s="81"/>
      <c r="C21" s="82"/>
      <c r="D21" s="14">
        <v>13</v>
      </c>
      <c r="E21" s="40" t="s">
        <v>130</v>
      </c>
      <c r="F21" s="14" t="s">
        <v>147</v>
      </c>
      <c r="G21" s="14"/>
    </row>
    <row r="22" spans="1:7" ht="30" customHeight="1">
      <c r="A22" s="105" t="s">
        <v>72</v>
      </c>
      <c r="B22" s="105"/>
      <c r="C22" s="105"/>
      <c r="D22" s="14">
        <v>14</v>
      </c>
      <c r="E22" s="71" t="s">
        <v>98</v>
      </c>
      <c r="F22" s="40" t="s">
        <v>148</v>
      </c>
      <c r="G22" s="14"/>
    </row>
    <row r="23" spans="1:7" ht="30" customHeight="1">
      <c r="A23" s="106" t="s">
        <v>73</v>
      </c>
      <c r="B23" s="106"/>
      <c r="C23" s="106"/>
      <c r="D23" s="14">
        <v>15</v>
      </c>
      <c r="E23" s="40" t="s">
        <v>126</v>
      </c>
      <c r="F23" s="14" t="s">
        <v>149</v>
      </c>
      <c r="G23" s="14"/>
    </row>
    <row r="24" spans="1:7" ht="30" customHeight="1">
      <c r="A24" s="107"/>
      <c r="B24" s="107"/>
      <c r="C24" s="107"/>
      <c r="D24" s="14">
        <v>16</v>
      </c>
      <c r="E24" s="40" t="s">
        <v>129</v>
      </c>
      <c r="F24" s="14" t="s">
        <v>150</v>
      </c>
      <c r="G24" s="14"/>
    </row>
    <row r="25" spans="1:3" ht="13.5">
      <c r="A25" s="108"/>
      <c r="B25" s="108"/>
      <c r="C25" s="108"/>
    </row>
  </sheetData>
  <sheetProtection/>
  <mergeCells count="22">
    <mergeCell ref="A1:G1"/>
    <mergeCell ref="A8:C8"/>
    <mergeCell ref="A9:C9"/>
    <mergeCell ref="A10:C10"/>
    <mergeCell ref="A11:C11"/>
    <mergeCell ref="A12:C12"/>
    <mergeCell ref="C2:D2"/>
    <mergeCell ref="C3:D3"/>
    <mergeCell ref="C4:D4"/>
    <mergeCell ref="C5:D5"/>
    <mergeCell ref="A22:C22"/>
    <mergeCell ref="A23:C23"/>
    <mergeCell ref="A15:C15"/>
    <mergeCell ref="A24:C24"/>
    <mergeCell ref="A25:C25"/>
    <mergeCell ref="A20:C20"/>
    <mergeCell ref="C6:D6"/>
    <mergeCell ref="D8:E8"/>
    <mergeCell ref="A16:C16"/>
    <mergeCell ref="A18:C18"/>
    <mergeCell ref="A13:C13"/>
    <mergeCell ref="A14:C14"/>
  </mergeCells>
  <printOptions/>
  <pageMargins left="0.39" right="0.48" top="0.7" bottom="0.984"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U68"/>
  <sheetViews>
    <sheetView tabSelected="1" zoomScalePageLayoutView="0" workbookViewId="0" topLeftCell="A40">
      <selection activeCell="W11" sqref="W11"/>
    </sheetView>
  </sheetViews>
  <sheetFormatPr defaultColWidth="9.00390625" defaultRowHeight="13.5"/>
  <cols>
    <col min="1" max="1" width="11.375" style="0" customWidth="1"/>
    <col min="2" max="13" width="3.625" style="0" customWidth="1"/>
    <col min="14" max="21" width="5.625" style="0" customWidth="1"/>
  </cols>
  <sheetData>
    <row r="1" spans="1:21" ht="21">
      <c r="A1" s="109" t="s">
        <v>43</v>
      </c>
      <c r="B1" s="109"/>
      <c r="C1" s="109"/>
      <c r="D1" s="109"/>
      <c r="E1" s="109"/>
      <c r="F1" s="109"/>
      <c r="G1" s="109"/>
      <c r="H1" s="109"/>
      <c r="I1" s="109"/>
      <c r="J1" s="109"/>
      <c r="K1" s="109"/>
      <c r="L1" s="109"/>
      <c r="M1" s="109"/>
      <c r="N1" s="109"/>
      <c r="O1" s="109"/>
      <c r="P1" s="109"/>
      <c r="Q1" s="109"/>
      <c r="R1" s="109"/>
      <c r="S1" s="109"/>
      <c r="T1" s="109"/>
      <c r="U1" s="109"/>
    </row>
    <row r="2" spans="1:21" ht="9" customHeight="1">
      <c r="A2" s="17"/>
      <c r="B2" s="17"/>
      <c r="C2" s="17"/>
      <c r="D2" s="17"/>
      <c r="E2" s="17"/>
      <c r="F2" s="17"/>
      <c r="G2" s="17"/>
      <c r="H2" s="17"/>
      <c r="I2" s="17"/>
      <c r="J2" s="17"/>
      <c r="K2" s="17"/>
      <c r="L2" s="17"/>
      <c r="M2" s="17"/>
      <c r="N2" s="17"/>
      <c r="O2" s="17"/>
      <c r="P2" s="48"/>
      <c r="Q2" s="48"/>
      <c r="R2" s="48"/>
      <c r="S2" s="49"/>
      <c r="T2" s="49"/>
      <c r="U2" s="49"/>
    </row>
    <row r="3" spans="1:21" ht="14.25">
      <c r="A3" s="124" t="s">
        <v>65</v>
      </c>
      <c r="B3" s="124"/>
      <c r="C3" s="124"/>
      <c r="D3" s="124"/>
      <c r="E3" s="124"/>
      <c r="F3" s="124"/>
      <c r="G3" s="124"/>
      <c r="H3" s="124"/>
      <c r="I3" s="124"/>
      <c r="J3" s="124"/>
      <c r="K3" s="124"/>
      <c r="L3" s="124"/>
      <c r="M3" s="124"/>
      <c r="N3" s="124"/>
      <c r="O3" s="124"/>
      <c r="P3" s="124"/>
      <c r="Q3" s="124"/>
      <c r="R3" s="124"/>
      <c r="S3" s="124"/>
      <c r="T3" s="124"/>
      <c r="U3" s="124"/>
    </row>
    <row r="4" spans="1:21" ht="14.25" customHeight="1">
      <c r="A4" s="131"/>
      <c r="B4" s="118" t="s">
        <v>154</v>
      </c>
      <c r="C4" s="119"/>
      <c r="D4" s="120"/>
      <c r="E4" s="118" t="s">
        <v>121</v>
      </c>
      <c r="F4" s="119"/>
      <c r="G4" s="120"/>
      <c r="H4" s="118" t="s">
        <v>122</v>
      </c>
      <c r="I4" s="119"/>
      <c r="J4" s="120"/>
      <c r="K4" s="118" t="s">
        <v>123</v>
      </c>
      <c r="L4" s="119"/>
      <c r="M4" s="120"/>
      <c r="N4" s="125" t="s">
        <v>36</v>
      </c>
      <c r="O4" s="125" t="s">
        <v>37</v>
      </c>
      <c r="P4" s="125" t="s">
        <v>38</v>
      </c>
      <c r="Q4" s="125" t="s">
        <v>39</v>
      </c>
      <c r="R4" s="125" t="s">
        <v>40</v>
      </c>
      <c r="S4" s="137" t="s">
        <v>66</v>
      </c>
      <c r="T4" s="137" t="s">
        <v>67</v>
      </c>
      <c r="U4" s="137" t="s">
        <v>68</v>
      </c>
    </row>
    <row r="5" spans="1:21" ht="13.5" customHeight="1">
      <c r="A5" s="132"/>
      <c r="B5" s="121"/>
      <c r="C5" s="122"/>
      <c r="D5" s="123"/>
      <c r="E5" s="121"/>
      <c r="F5" s="122"/>
      <c r="G5" s="123"/>
      <c r="H5" s="121"/>
      <c r="I5" s="122"/>
      <c r="J5" s="123"/>
      <c r="K5" s="121"/>
      <c r="L5" s="122"/>
      <c r="M5" s="123"/>
      <c r="N5" s="126"/>
      <c r="O5" s="126"/>
      <c r="P5" s="126"/>
      <c r="Q5" s="126"/>
      <c r="R5" s="126"/>
      <c r="S5" s="138"/>
      <c r="T5" s="138"/>
      <c r="U5" s="138"/>
    </row>
    <row r="6" spans="1:21" ht="13.5" customHeight="1">
      <c r="A6" s="111" t="s">
        <v>120</v>
      </c>
      <c r="B6" s="116"/>
      <c r="C6" s="116"/>
      <c r="D6" s="116"/>
      <c r="E6" s="113" t="str">
        <f>IF(E7="","",(IF(E7&gt;G7,"○",IF(E7&lt;G7,"×",IF(E7=G7,"△")))))</f>
        <v>×</v>
      </c>
      <c r="F6" s="114"/>
      <c r="G6" s="115"/>
      <c r="H6" s="113" t="str">
        <f>IF(H7="","",(IF(H7&gt;J7,"○",IF(H7&lt;J7,"×",IF(H7=J7,"△")))))</f>
        <v>○</v>
      </c>
      <c r="I6" s="114"/>
      <c r="J6" s="115"/>
      <c r="K6" s="113" t="str">
        <f>IF(K7="","",(IF(K7&gt;M7,"○",IF(K7&lt;M7,"×",IF(K7=M7,"△")))))</f>
        <v>×</v>
      </c>
      <c r="L6" s="114"/>
      <c r="M6" s="115"/>
      <c r="N6" s="125">
        <v>3</v>
      </c>
      <c r="O6" s="125">
        <v>11</v>
      </c>
      <c r="P6" s="125">
        <v>9</v>
      </c>
      <c r="Q6" s="125">
        <v>2</v>
      </c>
      <c r="R6" s="133">
        <v>3</v>
      </c>
      <c r="S6" s="135">
        <v>1</v>
      </c>
      <c r="T6" s="135">
        <v>2</v>
      </c>
      <c r="U6" s="135">
        <v>0</v>
      </c>
    </row>
    <row r="7" spans="1:21" ht="13.5" customHeight="1">
      <c r="A7" s="112"/>
      <c r="B7" s="117"/>
      <c r="C7" s="117"/>
      <c r="D7" s="117"/>
      <c r="E7" s="72">
        <v>1</v>
      </c>
      <c r="F7" s="18" t="s">
        <v>155</v>
      </c>
      <c r="G7" s="19">
        <v>5</v>
      </c>
      <c r="H7" s="72">
        <v>7</v>
      </c>
      <c r="I7" s="18" t="s">
        <v>155</v>
      </c>
      <c r="J7" s="19">
        <v>0</v>
      </c>
      <c r="K7" s="72">
        <v>3</v>
      </c>
      <c r="L7" s="18" t="s">
        <v>155</v>
      </c>
      <c r="M7" s="19">
        <v>4</v>
      </c>
      <c r="N7" s="126"/>
      <c r="O7" s="126"/>
      <c r="P7" s="126"/>
      <c r="Q7" s="126"/>
      <c r="R7" s="134"/>
      <c r="S7" s="136"/>
      <c r="T7" s="136"/>
      <c r="U7" s="136"/>
    </row>
    <row r="8" spans="1:21" ht="13.5" customHeight="1">
      <c r="A8" s="127" t="s">
        <v>121</v>
      </c>
      <c r="B8" s="113" t="str">
        <f>IF(B9="","",(IF(B9&gt;D9,"○",IF(B9&lt;D9,"×",IF(B9=D9,"△")))))</f>
        <v>○</v>
      </c>
      <c r="C8" s="114"/>
      <c r="D8" s="115"/>
      <c r="E8" s="116"/>
      <c r="F8" s="116"/>
      <c r="G8" s="116"/>
      <c r="H8" s="113" t="str">
        <f>IF(H9="","",(IF(H9&gt;J9,"○",IF(H9&lt;J9,"×",IF(H9=J9,"△")))))</f>
        <v>○</v>
      </c>
      <c r="I8" s="114"/>
      <c r="J8" s="115"/>
      <c r="K8" s="113" t="str">
        <f>IF(K9="","",(IF(K9&gt;M9,"○",IF(K9&lt;M9,"×",IF(K9=M9,"△")))))</f>
        <v>△</v>
      </c>
      <c r="L8" s="114"/>
      <c r="M8" s="115"/>
      <c r="N8" s="125">
        <v>7</v>
      </c>
      <c r="O8" s="125">
        <v>17</v>
      </c>
      <c r="P8" s="125">
        <v>9</v>
      </c>
      <c r="Q8" s="125">
        <v>8</v>
      </c>
      <c r="R8" s="133">
        <v>1</v>
      </c>
      <c r="S8" s="135">
        <v>2</v>
      </c>
      <c r="T8" s="135">
        <v>0</v>
      </c>
      <c r="U8" s="135">
        <v>1</v>
      </c>
    </row>
    <row r="9" spans="1:21" ht="13.5" customHeight="1">
      <c r="A9" s="128"/>
      <c r="B9" s="72">
        <f>IF(G7="","",G7)</f>
        <v>5</v>
      </c>
      <c r="C9" s="18" t="s">
        <v>155</v>
      </c>
      <c r="D9" s="19">
        <f>IF(E7="","",E7)</f>
        <v>1</v>
      </c>
      <c r="E9" s="117"/>
      <c r="F9" s="117"/>
      <c r="G9" s="117"/>
      <c r="H9" s="72">
        <v>5</v>
      </c>
      <c r="I9" s="18" t="s">
        <v>155</v>
      </c>
      <c r="J9" s="19">
        <v>1</v>
      </c>
      <c r="K9" s="72">
        <v>7</v>
      </c>
      <c r="L9" s="18" t="s">
        <v>155</v>
      </c>
      <c r="M9" s="19">
        <v>7</v>
      </c>
      <c r="N9" s="126"/>
      <c r="O9" s="126"/>
      <c r="P9" s="126"/>
      <c r="Q9" s="126"/>
      <c r="R9" s="134"/>
      <c r="S9" s="136"/>
      <c r="T9" s="136"/>
      <c r="U9" s="136"/>
    </row>
    <row r="10" spans="1:21" ht="13.5" customHeight="1">
      <c r="A10" s="127" t="s">
        <v>122</v>
      </c>
      <c r="B10" s="113" t="str">
        <f>IF(B11="","",(IF(B11&gt;D11,"○",IF(B11&lt;D11,"×",IF(B11=D11,"△")))))</f>
        <v>×</v>
      </c>
      <c r="C10" s="114"/>
      <c r="D10" s="115"/>
      <c r="E10" s="113" t="str">
        <f>IF(E11="","",(IF(E11&gt;G11,"○",IF(E11&lt;G11,"×",IF(E11=G11,"△")))))</f>
        <v>×</v>
      </c>
      <c r="F10" s="114"/>
      <c r="G10" s="115"/>
      <c r="H10" s="116"/>
      <c r="I10" s="116"/>
      <c r="J10" s="116"/>
      <c r="K10" s="113" t="str">
        <f>IF(K11="","",(IF(K11&gt;M11,"○",IF(K11&lt;M11,"×",IF(K11=M11,"△")))))</f>
        <v>○</v>
      </c>
      <c r="L10" s="114"/>
      <c r="M10" s="115"/>
      <c r="N10" s="125">
        <v>3</v>
      </c>
      <c r="O10" s="125">
        <v>4</v>
      </c>
      <c r="P10" s="125">
        <v>13</v>
      </c>
      <c r="Q10" s="125">
        <v>-9</v>
      </c>
      <c r="R10" s="133">
        <v>4</v>
      </c>
      <c r="S10" s="135">
        <v>1</v>
      </c>
      <c r="T10" s="135">
        <v>2</v>
      </c>
      <c r="U10" s="135">
        <v>0</v>
      </c>
    </row>
    <row r="11" spans="1:21" ht="13.5">
      <c r="A11" s="128"/>
      <c r="B11" s="72">
        <f>IF(J7="","",J7)</f>
        <v>0</v>
      </c>
      <c r="C11" s="18" t="s">
        <v>155</v>
      </c>
      <c r="D11" s="19">
        <f>IF(H7="","",H7)</f>
        <v>7</v>
      </c>
      <c r="E11" s="72">
        <f>IF(J9="","",J9)</f>
        <v>1</v>
      </c>
      <c r="F11" s="18" t="s">
        <v>155</v>
      </c>
      <c r="G11" s="19">
        <f>IF(H9="","",H9)</f>
        <v>5</v>
      </c>
      <c r="H11" s="117"/>
      <c r="I11" s="117"/>
      <c r="J11" s="117"/>
      <c r="K11" s="72">
        <v>3</v>
      </c>
      <c r="L11" s="18" t="s">
        <v>155</v>
      </c>
      <c r="M11" s="19">
        <v>1</v>
      </c>
      <c r="N11" s="126"/>
      <c r="O11" s="126"/>
      <c r="P11" s="126"/>
      <c r="Q11" s="126"/>
      <c r="R11" s="134"/>
      <c r="S11" s="136"/>
      <c r="T11" s="136"/>
      <c r="U11" s="136"/>
    </row>
    <row r="12" spans="1:21" ht="13.5" customHeight="1">
      <c r="A12" s="129" t="s">
        <v>123</v>
      </c>
      <c r="B12" s="113" t="str">
        <f>IF(B13="","",(IF(B13&gt;D13,"○",IF(B13&lt;D13,"×",IF(B13=D13,"△")))))</f>
        <v>○</v>
      </c>
      <c r="C12" s="114"/>
      <c r="D12" s="115"/>
      <c r="E12" s="113" t="str">
        <f>IF(E13="","",(IF(E13&gt;G13,"○",IF(E13&lt;G13,"×",IF(E13=G13,"△")))))</f>
        <v>△</v>
      </c>
      <c r="F12" s="114"/>
      <c r="G12" s="115"/>
      <c r="H12" s="113" t="str">
        <f>IF(H13="","",(IF(H13&gt;J13,"○",IF(H13&lt;J13,"×",IF(H13=J13,"△")))))</f>
        <v>×</v>
      </c>
      <c r="I12" s="114"/>
      <c r="J12" s="115"/>
      <c r="K12" s="116"/>
      <c r="L12" s="116"/>
      <c r="M12" s="116"/>
      <c r="N12" s="125">
        <v>4</v>
      </c>
      <c r="O12" s="125">
        <v>12</v>
      </c>
      <c r="P12" s="125">
        <v>13</v>
      </c>
      <c r="Q12" s="125">
        <v>-1</v>
      </c>
      <c r="R12" s="133">
        <v>2</v>
      </c>
      <c r="S12" s="135">
        <v>1</v>
      </c>
      <c r="T12" s="135">
        <v>1</v>
      </c>
      <c r="U12" s="135">
        <v>1</v>
      </c>
    </row>
    <row r="13" spans="1:21" ht="13.5">
      <c r="A13" s="130"/>
      <c r="B13" s="72">
        <f>IF(M7="","",M7)</f>
        <v>4</v>
      </c>
      <c r="C13" s="18" t="s">
        <v>155</v>
      </c>
      <c r="D13" s="19">
        <f>IF(K7="","",K7)</f>
        <v>3</v>
      </c>
      <c r="E13" s="72">
        <f>IF(M9="","",M9)</f>
        <v>7</v>
      </c>
      <c r="F13" s="18" t="s">
        <v>155</v>
      </c>
      <c r="G13" s="19">
        <f>IF(K9="","",K9)</f>
        <v>7</v>
      </c>
      <c r="H13" s="72">
        <f>IF(M11="","",M11)</f>
        <v>1</v>
      </c>
      <c r="I13" s="18" t="s">
        <v>155</v>
      </c>
      <c r="J13" s="19">
        <f>IF(K11="","",K11)</f>
        <v>3</v>
      </c>
      <c r="K13" s="117"/>
      <c r="L13" s="117"/>
      <c r="M13" s="117"/>
      <c r="N13" s="126"/>
      <c r="O13" s="126"/>
      <c r="P13" s="126"/>
      <c r="Q13" s="126"/>
      <c r="R13" s="134"/>
      <c r="S13" s="136"/>
      <c r="T13" s="136"/>
      <c r="U13" s="136"/>
    </row>
    <row r="14" spans="1:21" ht="13.5">
      <c r="A14" s="49"/>
      <c r="B14" s="49"/>
      <c r="C14" s="49"/>
      <c r="D14" s="49"/>
      <c r="E14" s="49"/>
      <c r="F14" s="49"/>
      <c r="G14" s="49"/>
      <c r="H14" s="49"/>
      <c r="I14" s="49"/>
      <c r="J14" s="49"/>
      <c r="K14" s="49"/>
      <c r="L14" s="49"/>
      <c r="M14" s="49"/>
      <c r="N14" s="49"/>
      <c r="O14" s="49"/>
      <c r="P14" s="49"/>
      <c r="Q14" s="49"/>
      <c r="R14" s="49"/>
      <c r="S14" s="49"/>
      <c r="T14" s="49"/>
      <c r="U14" s="49"/>
    </row>
    <row r="15" spans="1:21" ht="14.25">
      <c r="A15" s="124" t="s">
        <v>116</v>
      </c>
      <c r="B15" s="124"/>
      <c r="C15" s="124"/>
      <c r="D15" s="124"/>
      <c r="E15" s="124"/>
      <c r="F15" s="124"/>
      <c r="G15" s="124"/>
      <c r="H15" s="124"/>
      <c r="I15" s="124"/>
      <c r="J15" s="124"/>
      <c r="K15" s="124"/>
      <c r="L15" s="124"/>
      <c r="M15" s="124"/>
      <c r="N15" s="124"/>
      <c r="O15" s="124"/>
      <c r="P15" s="124"/>
      <c r="Q15" s="124"/>
      <c r="R15" s="124"/>
      <c r="S15" s="124"/>
      <c r="T15" s="124"/>
      <c r="U15" s="124"/>
    </row>
    <row r="16" spans="1:21" ht="14.25" customHeight="1">
      <c r="A16" s="131"/>
      <c r="B16" s="118" t="s">
        <v>124</v>
      </c>
      <c r="C16" s="119"/>
      <c r="D16" s="120"/>
      <c r="E16" s="118" t="s">
        <v>115</v>
      </c>
      <c r="F16" s="119"/>
      <c r="G16" s="120"/>
      <c r="H16" s="118" t="s">
        <v>156</v>
      </c>
      <c r="I16" s="119"/>
      <c r="J16" s="120"/>
      <c r="K16" s="118" t="s">
        <v>94</v>
      </c>
      <c r="L16" s="119"/>
      <c r="M16" s="120"/>
      <c r="N16" s="125" t="s">
        <v>36</v>
      </c>
      <c r="O16" s="125" t="s">
        <v>37</v>
      </c>
      <c r="P16" s="125" t="s">
        <v>38</v>
      </c>
      <c r="Q16" s="125" t="s">
        <v>39</v>
      </c>
      <c r="R16" s="125" t="s">
        <v>40</v>
      </c>
      <c r="S16" s="137" t="s">
        <v>66</v>
      </c>
      <c r="T16" s="137" t="s">
        <v>67</v>
      </c>
      <c r="U16" s="137" t="s">
        <v>68</v>
      </c>
    </row>
    <row r="17" spans="1:21" ht="13.5" customHeight="1">
      <c r="A17" s="132"/>
      <c r="B17" s="121"/>
      <c r="C17" s="122"/>
      <c r="D17" s="123"/>
      <c r="E17" s="121"/>
      <c r="F17" s="122"/>
      <c r="G17" s="123"/>
      <c r="H17" s="121"/>
      <c r="I17" s="122"/>
      <c r="J17" s="123"/>
      <c r="K17" s="121"/>
      <c r="L17" s="122"/>
      <c r="M17" s="123"/>
      <c r="N17" s="126"/>
      <c r="O17" s="126"/>
      <c r="P17" s="126"/>
      <c r="Q17" s="126"/>
      <c r="R17" s="126"/>
      <c r="S17" s="138"/>
      <c r="T17" s="138"/>
      <c r="U17" s="138"/>
    </row>
    <row r="18" spans="1:21" ht="13.5">
      <c r="A18" s="111" t="s">
        <v>124</v>
      </c>
      <c r="B18" s="116"/>
      <c r="C18" s="116"/>
      <c r="D18" s="116"/>
      <c r="E18" s="113" t="str">
        <f>IF(E19="","",(IF(E19&gt;G19,"○",IF(E19&lt;G19,"×",IF(E19=G19,"△")))))</f>
        <v>×</v>
      </c>
      <c r="F18" s="114"/>
      <c r="G18" s="115"/>
      <c r="H18" s="113" t="str">
        <f>IF(H19="","",(IF(H19&gt;J19,"○",IF(H19&lt;J19,"×",IF(H19=J19,"△")))))</f>
        <v>○</v>
      </c>
      <c r="I18" s="114"/>
      <c r="J18" s="115"/>
      <c r="K18" s="113" t="str">
        <f>IF(K19="","",(IF(K19&gt;M19,"○",IF(K19&lt;M19,"×",IF(K19=M19,"△")))))</f>
        <v>×</v>
      </c>
      <c r="L18" s="114"/>
      <c r="M18" s="115"/>
      <c r="N18" s="125">
        <v>3</v>
      </c>
      <c r="O18" s="125">
        <v>4</v>
      </c>
      <c r="P18" s="125">
        <v>11</v>
      </c>
      <c r="Q18" s="125">
        <v>-7</v>
      </c>
      <c r="R18" s="133">
        <v>3</v>
      </c>
      <c r="S18" s="135">
        <v>1</v>
      </c>
      <c r="T18" s="135">
        <v>2</v>
      </c>
      <c r="U18" s="135">
        <v>0</v>
      </c>
    </row>
    <row r="19" spans="1:21" ht="13.5">
      <c r="A19" s="112"/>
      <c r="B19" s="117"/>
      <c r="C19" s="117"/>
      <c r="D19" s="117"/>
      <c r="E19" s="72">
        <v>0</v>
      </c>
      <c r="F19" s="18" t="s">
        <v>155</v>
      </c>
      <c r="G19" s="19">
        <v>4</v>
      </c>
      <c r="H19" s="72">
        <v>3</v>
      </c>
      <c r="I19" s="18" t="s">
        <v>155</v>
      </c>
      <c r="J19" s="19">
        <v>0</v>
      </c>
      <c r="K19" s="72">
        <v>1</v>
      </c>
      <c r="L19" s="18" t="s">
        <v>155</v>
      </c>
      <c r="M19" s="19">
        <v>7</v>
      </c>
      <c r="N19" s="126"/>
      <c r="O19" s="126"/>
      <c r="P19" s="126"/>
      <c r="Q19" s="126"/>
      <c r="R19" s="134"/>
      <c r="S19" s="136"/>
      <c r="T19" s="136"/>
      <c r="U19" s="136"/>
    </row>
    <row r="20" spans="1:21" ht="13.5" customHeight="1">
      <c r="A20" s="111" t="s">
        <v>125</v>
      </c>
      <c r="B20" s="113" t="str">
        <f>IF(B21="","",(IF(B21&gt;D21,"○",IF(B21&lt;D21,"×",IF(B21=D21,"△")))))</f>
        <v>○</v>
      </c>
      <c r="C20" s="114"/>
      <c r="D20" s="115"/>
      <c r="E20" s="116"/>
      <c r="F20" s="116"/>
      <c r="G20" s="116"/>
      <c r="H20" s="113" t="str">
        <f>IF(H21="","",(IF(H21&gt;J21,"○",IF(H21&lt;J21,"×",IF(H21=J21,"△")))))</f>
        <v>○</v>
      </c>
      <c r="I20" s="114"/>
      <c r="J20" s="115"/>
      <c r="K20" s="113" t="str">
        <f>IF(K21="","",(IF(K21&gt;M21,"○",IF(K21&lt;M21,"×",IF(K21=M21,"△")))))</f>
        <v>×</v>
      </c>
      <c r="L20" s="114"/>
      <c r="M20" s="115"/>
      <c r="N20" s="125">
        <v>6</v>
      </c>
      <c r="O20" s="125">
        <v>10</v>
      </c>
      <c r="P20" s="125">
        <v>7</v>
      </c>
      <c r="Q20" s="125">
        <v>3</v>
      </c>
      <c r="R20" s="133">
        <v>2</v>
      </c>
      <c r="S20" s="135">
        <v>2</v>
      </c>
      <c r="T20" s="135">
        <v>1</v>
      </c>
      <c r="U20" s="135">
        <v>0</v>
      </c>
    </row>
    <row r="21" spans="1:21" ht="13.5" customHeight="1">
      <c r="A21" s="112"/>
      <c r="B21" s="72">
        <f>IF(G19="","",G19)</f>
        <v>4</v>
      </c>
      <c r="C21" s="18" t="s">
        <v>155</v>
      </c>
      <c r="D21" s="19">
        <f>IF(E19="","",E19)</f>
        <v>0</v>
      </c>
      <c r="E21" s="117"/>
      <c r="F21" s="117"/>
      <c r="G21" s="117"/>
      <c r="H21" s="72">
        <v>5</v>
      </c>
      <c r="I21" s="18" t="s">
        <v>155</v>
      </c>
      <c r="J21" s="19">
        <v>2</v>
      </c>
      <c r="K21" s="72">
        <v>1</v>
      </c>
      <c r="L21" s="18" t="s">
        <v>155</v>
      </c>
      <c r="M21" s="19">
        <v>5</v>
      </c>
      <c r="N21" s="126"/>
      <c r="O21" s="126"/>
      <c r="P21" s="126"/>
      <c r="Q21" s="126"/>
      <c r="R21" s="134"/>
      <c r="S21" s="136"/>
      <c r="T21" s="136"/>
      <c r="U21" s="136"/>
    </row>
    <row r="22" spans="1:21" ht="13.5" customHeight="1">
      <c r="A22" s="111" t="s">
        <v>126</v>
      </c>
      <c r="B22" s="113" t="str">
        <f>IF(B23="","",(IF(B23&gt;D23,"○",IF(B23&lt;D23,"×",IF(B23=D23,"△")))))</f>
        <v>×</v>
      </c>
      <c r="C22" s="114"/>
      <c r="D22" s="115"/>
      <c r="E22" s="113" t="str">
        <f>IF(E23="","",(IF(E23&gt;G23,"○",IF(E23&lt;G23,"×",IF(E23=G23,"△")))))</f>
        <v>×</v>
      </c>
      <c r="F22" s="114"/>
      <c r="G22" s="115"/>
      <c r="H22" s="116"/>
      <c r="I22" s="116"/>
      <c r="J22" s="116"/>
      <c r="K22" s="113" t="str">
        <f>IF(K23="","",(IF(K23&gt;M23,"○",IF(K23&lt;M23,"×",IF(K23=M23,"△")))))</f>
        <v>×</v>
      </c>
      <c r="L22" s="114"/>
      <c r="M22" s="115"/>
      <c r="N22" s="125">
        <v>0</v>
      </c>
      <c r="O22" s="125">
        <v>4</v>
      </c>
      <c r="P22" s="125">
        <v>19</v>
      </c>
      <c r="Q22" s="125">
        <v>-15</v>
      </c>
      <c r="R22" s="133">
        <v>4</v>
      </c>
      <c r="S22" s="135">
        <v>0</v>
      </c>
      <c r="T22" s="135">
        <v>3</v>
      </c>
      <c r="U22" s="135">
        <v>0</v>
      </c>
    </row>
    <row r="23" spans="1:21" ht="13.5" customHeight="1">
      <c r="A23" s="112"/>
      <c r="B23" s="72">
        <f>IF(J19="","",J19)</f>
        <v>0</v>
      </c>
      <c r="C23" s="18" t="s">
        <v>155</v>
      </c>
      <c r="D23" s="19">
        <f>IF(H19="","",H19)</f>
        <v>3</v>
      </c>
      <c r="E23" s="72">
        <f>IF(J21="","",J21)</f>
        <v>2</v>
      </c>
      <c r="F23" s="18" t="s">
        <v>155</v>
      </c>
      <c r="G23" s="19">
        <f>IF(H21="","",H21)</f>
        <v>5</v>
      </c>
      <c r="H23" s="117"/>
      <c r="I23" s="117"/>
      <c r="J23" s="117"/>
      <c r="K23" s="72">
        <v>2</v>
      </c>
      <c r="L23" s="18" t="s">
        <v>155</v>
      </c>
      <c r="M23" s="19">
        <v>11</v>
      </c>
      <c r="N23" s="126"/>
      <c r="O23" s="126"/>
      <c r="P23" s="126"/>
      <c r="Q23" s="126"/>
      <c r="R23" s="134"/>
      <c r="S23" s="136"/>
      <c r="T23" s="136"/>
      <c r="U23" s="136"/>
    </row>
    <row r="24" spans="1:21" ht="13.5" customHeight="1">
      <c r="A24" s="127" t="s">
        <v>94</v>
      </c>
      <c r="B24" s="113" t="str">
        <f>IF(B25="","",(IF(B25&gt;D25,"○",IF(B25&lt;D25,"×",IF(B25=D25,"△")))))</f>
        <v>○</v>
      </c>
      <c r="C24" s="114"/>
      <c r="D24" s="115"/>
      <c r="E24" s="113" t="str">
        <f>IF(E25="","",(IF(E25&gt;G25,"○",IF(E25&lt;G25,"×",IF(E25=G25,"△")))))</f>
        <v>○</v>
      </c>
      <c r="F24" s="114"/>
      <c r="G24" s="115"/>
      <c r="H24" s="113" t="str">
        <f>IF(H25="","",(IF(H25&gt;J25,"○",IF(H25&lt;J25,"×",IF(H25=J25,"△")))))</f>
        <v>○</v>
      </c>
      <c r="I24" s="114"/>
      <c r="J24" s="115"/>
      <c r="K24" s="116"/>
      <c r="L24" s="116"/>
      <c r="M24" s="116"/>
      <c r="N24" s="125">
        <v>9</v>
      </c>
      <c r="O24" s="125">
        <v>23</v>
      </c>
      <c r="P24" s="125">
        <v>4</v>
      </c>
      <c r="Q24" s="125">
        <v>19</v>
      </c>
      <c r="R24" s="133">
        <v>1</v>
      </c>
      <c r="S24" s="135">
        <v>3</v>
      </c>
      <c r="T24" s="135">
        <v>0</v>
      </c>
      <c r="U24" s="135">
        <v>0</v>
      </c>
    </row>
    <row r="25" spans="1:21" ht="13.5" customHeight="1">
      <c r="A25" s="128"/>
      <c r="B25" s="72">
        <f>IF(M19="","",M19)</f>
        <v>7</v>
      </c>
      <c r="C25" s="18" t="s">
        <v>155</v>
      </c>
      <c r="D25" s="19">
        <f>IF(K19="","",K19)</f>
        <v>1</v>
      </c>
      <c r="E25" s="72">
        <f>IF(M21="","",M21)</f>
        <v>5</v>
      </c>
      <c r="F25" s="18" t="s">
        <v>155</v>
      </c>
      <c r="G25" s="19">
        <f>IF(K21="","",K21)</f>
        <v>1</v>
      </c>
      <c r="H25" s="72">
        <f>IF(M23="","",M23)</f>
        <v>11</v>
      </c>
      <c r="I25" s="18" t="s">
        <v>155</v>
      </c>
      <c r="J25" s="19">
        <f>IF(K23="","",K23)</f>
        <v>2</v>
      </c>
      <c r="K25" s="117"/>
      <c r="L25" s="117"/>
      <c r="M25" s="117"/>
      <c r="N25" s="126"/>
      <c r="O25" s="126"/>
      <c r="P25" s="126"/>
      <c r="Q25" s="126"/>
      <c r="R25" s="134"/>
      <c r="S25" s="136"/>
      <c r="T25" s="136"/>
      <c r="U25" s="136"/>
    </row>
    <row r="26" spans="1:21" ht="13.5">
      <c r="A26" s="49"/>
      <c r="B26" s="49"/>
      <c r="C26" s="49"/>
      <c r="D26" s="49"/>
      <c r="E26" s="49"/>
      <c r="F26" s="49"/>
      <c r="G26" s="49"/>
      <c r="H26" s="49"/>
      <c r="I26" s="49"/>
      <c r="J26" s="49"/>
      <c r="K26" s="49"/>
      <c r="L26" s="49"/>
      <c r="M26" s="49"/>
      <c r="N26" s="49"/>
      <c r="O26" s="49"/>
      <c r="P26" s="49"/>
      <c r="Q26" s="49"/>
      <c r="R26" s="49"/>
      <c r="S26" s="49"/>
      <c r="T26" s="49"/>
      <c r="U26" s="49"/>
    </row>
    <row r="27" spans="1:21" ht="14.25">
      <c r="A27" s="124" t="s">
        <v>118</v>
      </c>
      <c r="B27" s="124"/>
      <c r="C27" s="124"/>
      <c r="D27" s="124"/>
      <c r="E27" s="124"/>
      <c r="F27" s="124"/>
      <c r="G27" s="124"/>
      <c r="H27" s="124"/>
      <c r="I27" s="124"/>
      <c r="J27" s="124"/>
      <c r="K27" s="124"/>
      <c r="L27" s="124"/>
      <c r="M27" s="124"/>
      <c r="N27" s="124"/>
      <c r="O27" s="124"/>
      <c r="P27" s="124"/>
      <c r="Q27" s="124"/>
      <c r="R27" s="124"/>
      <c r="S27" s="124"/>
      <c r="T27" s="124"/>
      <c r="U27" s="124"/>
    </row>
    <row r="28" spans="1:21" ht="14.25" customHeight="1">
      <c r="A28" s="131"/>
      <c r="B28" s="118" t="s">
        <v>157</v>
      </c>
      <c r="C28" s="119"/>
      <c r="D28" s="120"/>
      <c r="E28" s="118" t="s">
        <v>158</v>
      </c>
      <c r="F28" s="119"/>
      <c r="G28" s="120"/>
      <c r="H28" s="118" t="s">
        <v>117</v>
      </c>
      <c r="I28" s="119"/>
      <c r="J28" s="120"/>
      <c r="K28" s="118" t="s">
        <v>130</v>
      </c>
      <c r="L28" s="119"/>
      <c r="M28" s="120"/>
      <c r="N28" s="125" t="s">
        <v>36</v>
      </c>
      <c r="O28" s="125" t="s">
        <v>37</v>
      </c>
      <c r="P28" s="125" t="s">
        <v>38</v>
      </c>
      <c r="Q28" s="125" t="s">
        <v>39</v>
      </c>
      <c r="R28" s="125" t="s">
        <v>40</v>
      </c>
      <c r="S28" s="137" t="s">
        <v>66</v>
      </c>
      <c r="T28" s="137" t="s">
        <v>67</v>
      </c>
      <c r="U28" s="137" t="s">
        <v>68</v>
      </c>
    </row>
    <row r="29" spans="1:21" ht="13.5" customHeight="1">
      <c r="A29" s="132"/>
      <c r="B29" s="121"/>
      <c r="C29" s="122"/>
      <c r="D29" s="123"/>
      <c r="E29" s="121"/>
      <c r="F29" s="122"/>
      <c r="G29" s="123"/>
      <c r="H29" s="121"/>
      <c r="I29" s="122"/>
      <c r="J29" s="123"/>
      <c r="K29" s="121"/>
      <c r="L29" s="122"/>
      <c r="M29" s="123"/>
      <c r="N29" s="126"/>
      <c r="O29" s="126"/>
      <c r="P29" s="126"/>
      <c r="Q29" s="126"/>
      <c r="R29" s="126"/>
      <c r="S29" s="138"/>
      <c r="T29" s="138"/>
      <c r="U29" s="138"/>
    </row>
    <row r="30" spans="1:21" ht="13.5" customHeight="1">
      <c r="A30" s="127" t="s">
        <v>127</v>
      </c>
      <c r="B30" s="116"/>
      <c r="C30" s="116"/>
      <c r="D30" s="116"/>
      <c r="E30" s="113" t="str">
        <f>IF(E31="","",(IF(E31&gt;G31,"○",IF(E31&lt;G31,"×",IF(E31=G31,"△")))))</f>
        <v>×</v>
      </c>
      <c r="F30" s="114"/>
      <c r="G30" s="115"/>
      <c r="H30" s="113" t="str">
        <f>IF(H31="","",(IF(H31&gt;J31,"○",IF(H31&lt;J31,"×",IF(H31=J31,"△")))))</f>
        <v>×</v>
      </c>
      <c r="I30" s="114"/>
      <c r="J30" s="115"/>
      <c r="K30" s="113" t="str">
        <f>IF(K31="","",(IF(K31&gt;M31,"○",IF(K31&lt;M31,"×",IF(K31=M31,"△")))))</f>
        <v>○</v>
      </c>
      <c r="L30" s="114"/>
      <c r="M30" s="115"/>
      <c r="N30" s="125">
        <v>3</v>
      </c>
      <c r="O30" s="125">
        <v>10</v>
      </c>
      <c r="P30" s="125">
        <v>8</v>
      </c>
      <c r="Q30" s="125">
        <v>2</v>
      </c>
      <c r="R30" s="133">
        <v>3</v>
      </c>
      <c r="S30" s="135">
        <v>1</v>
      </c>
      <c r="T30" s="135">
        <v>2</v>
      </c>
      <c r="U30" s="135">
        <v>0</v>
      </c>
    </row>
    <row r="31" spans="1:21" ht="13.5" customHeight="1">
      <c r="A31" s="128"/>
      <c r="B31" s="117"/>
      <c r="C31" s="117"/>
      <c r="D31" s="117"/>
      <c r="E31" s="72">
        <v>4</v>
      </c>
      <c r="F31" s="18" t="s">
        <v>155</v>
      </c>
      <c r="G31" s="19">
        <v>6</v>
      </c>
      <c r="H31" s="72">
        <v>1</v>
      </c>
      <c r="I31" s="18" t="s">
        <v>155</v>
      </c>
      <c r="J31" s="19">
        <v>2</v>
      </c>
      <c r="K31" s="72">
        <v>5</v>
      </c>
      <c r="L31" s="18" t="s">
        <v>155</v>
      </c>
      <c r="M31" s="19">
        <v>0</v>
      </c>
      <c r="N31" s="126"/>
      <c r="O31" s="126"/>
      <c r="P31" s="126"/>
      <c r="Q31" s="126"/>
      <c r="R31" s="134"/>
      <c r="S31" s="136"/>
      <c r="T31" s="136"/>
      <c r="U31" s="136"/>
    </row>
    <row r="32" spans="1:21" ht="13.5" customHeight="1">
      <c r="A32" s="127" t="s">
        <v>128</v>
      </c>
      <c r="B32" s="113" t="str">
        <f>IF(B33="","",(IF(B33&gt;D33,"○",IF(B33&lt;D33,"×",IF(B33=D33,"△")))))</f>
        <v>○</v>
      </c>
      <c r="C32" s="114"/>
      <c r="D32" s="115"/>
      <c r="E32" s="116"/>
      <c r="F32" s="116"/>
      <c r="G32" s="116"/>
      <c r="H32" s="113" t="str">
        <f>IF(H33="","",(IF(H33&gt;J33,"○",IF(H33&lt;J33,"×",IF(H33=J33,"△")))))</f>
        <v>△</v>
      </c>
      <c r="I32" s="114"/>
      <c r="J32" s="115"/>
      <c r="K32" s="113" t="str">
        <f>IF(K33="","",(IF(K33&gt;M33,"○",IF(K33&lt;M33,"×",IF(K33=M33,"△")))))</f>
        <v>○</v>
      </c>
      <c r="L32" s="114"/>
      <c r="M32" s="115"/>
      <c r="N32" s="125">
        <v>7</v>
      </c>
      <c r="O32" s="125">
        <v>13</v>
      </c>
      <c r="P32" s="125">
        <v>7</v>
      </c>
      <c r="Q32" s="125">
        <v>6</v>
      </c>
      <c r="R32" s="133">
        <v>1</v>
      </c>
      <c r="S32" s="135">
        <v>2</v>
      </c>
      <c r="T32" s="135">
        <v>0</v>
      </c>
      <c r="U32" s="135">
        <v>1</v>
      </c>
    </row>
    <row r="33" spans="1:21" ht="13.5" customHeight="1">
      <c r="A33" s="128"/>
      <c r="B33" s="72">
        <f>IF(G31="","",G31)</f>
        <v>6</v>
      </c>
      <c r="C33" s="18" t="s">
        <v>155</v>
      </c>
      <c r="D33" s="19">
        <f>IF(E31="","",E31)</f>
        <v>4</v>
      </c>
      <c r="E33" s="117"/>
      <c r="F33" s="117"/>
      <c r="G33" s="117"/>
      <c r="H33" s="72">
        <v>2</v>
      </c>
      <c r="I33" s="18" t="s">
        <v>155</v>
      </c>
      <c r="J33" s="19">
        <v>2</v>
      </c>
      <c r="K33" s="72">
        <v>5</v>
      </c>
      <c r="L33" s="18" t="s">
        <v>155</v>
      </c>
      <c r="M33" s="19">
        <v>1</v>
      </c>
      <c r="N33" s="126"/>
      <c r="O33" s="126"/>
      <c r="P33" s="126"/>
      <c r="Q33" s="126"/>
      <c r="R33" s="134"/>
      <c r="S33" s="136"/>
      <c r="T33" s="136"/>
      <c r="U33" s="136"/>
    </row>
    <row r="34" spans="1:21" ht="13.5">
      <c r="A34" s="129" t="s">
        <v>117</v>
      </c>
      <c r="B34" s="113" t="str">
        <f>IF(B35="","",(IF(B35&gt;D35,"○",IF(B35&lt;D35,"×",IF(B35=D35,"△")))))</f>
        <v>○</v>
      </c>
      <c r="C34" s="114"/>
      <c r="D34" s="115"/>
      <c r="E34" s="113" t="str">
        <f>IF(E35="","",(IF(E35&gt;G35,"○",IF(E35&lt;G35,"×",IF(E35=G35,"△")))))</f>
        <v>△</v>
      </c>
      <c r="F34" s="114"/>
      <c r="G34" s="115"/>
      <c r="H34" s="116"/>
      <c r="I34" s="116"/>
      <c r="J34" s="116"/>
      <c r="K34" s="113" t="str">
        <f>IF(K35="","",(IF(K35&gt;M35,"○",IF(K35&lt;M35,"×",IF(K35=M35,"△")))))</f>
        <v>○</v>
      </c>
      <c r="L34" s="114"/>
      <c r="M34" s="115"/>
      <c r="N34" s="125">
        <v>7</v>
      </c>
      <c r="O34" s="125">
        <v>10</v>
      </c>
      <c r="P34" s="125">
        <v>4</v>
      </c>
      <c r="Q34" s="125">
        <v>6</v>
      </c>
      <c r="R34" s="133">
        <v>2</v>
      </c>
      <c r="S34" s="135">
        <v>2</v>
      </c>
      <c r="T34" s="135">
        <v>0</v>
      </c>
      <c r="U34" s="135">
        <v>1</v>
      </c>
    </row>
    <row r="35" spans="1:21" ht="13.5">
      <c r="A35" s="130"/>
      <c r="B35" s="72">
        <f>IF(J31="","",J31)</f>
        <v>2</v>
      </c>
      <c r="C35" s="18" t="s">
        <v>155</v>
      </c>
      <c r="D35" s="19">
        <f>IF(H31="","",H31)</f>
        <v>1</v>
      </c>
      <c r="E35" s="72">
        <f>IF(J33="","",J33)</f>
        <v>2</v>
      </c>
      <c r="F35" s="18" t="s">
        <v>155</v>
      </c>
      <c r="G35" s="19">
        <f>IF(H33="","",H33)</f>
        <v>2</v>
      </c>
      <c r="H35" s="117"/>
      <c r="I35" s="117"/>
      <c r="J35" s="117"/>
      <c r="K35" s="72">
        <v>6</v>
      </c>
      <c r="L35" s="18" t="s">
        <v>155</v>
      </c>
      <c r="M35" s="19">
        <v>1</v>
      </c>
      <c r="N35" s="126"/>
      <c r="O35" s="126"/>
      <c r="P35" s="126"/>
      <c r="Q35" s="126"/>
      <c r="R35" s="134"/>
      <c r="S35" s="136"/>
      <c r="T35" s="136"/>
      <c r="U35" s="136"/>
    </row>
    <row r="36" spans="1:21" ht="13.5" customHeight="1">
      <c r="A36" s="129" t="s">
        <v>130</v>
      </c>
      <c r="B36" s="113" t="str">
        <f>IF(B37="","",(IF(B37&gt;D37,"○",IF(B37&lt;D37,"×",IF(B37=D37,"△")))))</f>
        <v>×</v>
      </c>
      <c r="C36" s="114"/>
      <c r="D36" s="115"/>
      <c r="E36" s="113" t="str">
        <f>IF(E37="","",(IF(E37&gt;G37,"○",IF(E37&lt;G37,"×",IF(E37=G37,"△")))))</f>
        <v>×</v>
      </c>
      <c r="F36" s="114"/>
      <c r="G36" s="115"/>
      <c r="H36" s="113" t="str">
        <f>IF(H37="","",(IF(H37&gt;J37,"○",IF(H37&lt;J37,"×",IF(H37=J37,"△")))))</f>
        <v>×</v>
      </c>
      <c r="I36" s="114"/>
      <c r="J36" s="115"/>
      <c r="K36" s="116"/>
      <c r="L36" s="116"/>
      <c r="M36" s="116"/>
      <c r="N36" s="125">
        <v>0</v>
      </c>
      <c r="O36" s="125">
        <v>2</v>
      </c>
      <c r="P36" s="125">
        <v>16</v>
      </c>
      <c r="Q36" s="125">
        <v>-14</v>
      </c>
      <c r="R36" s="133">
        <v>4</v>
      </c>
      <c r="S36" s="135">
        <v>0</v>
      </c>
      <c r="T36" s="135">
        <v>3</v>
      </c>
      <c r="U36" s="135">
        <v>0</v>
      </c>
    </row>
    <row r="37" spans="1:21" ht="13.5" customHeight="1">
      <c r="A37" s="130"/>
      <c r="B37" s="72">
        <f>IF(M31="","",M31)</f>
        <v>0</v>
      </c>
      <c r="C37" s="18" t="s">
        <v>155</v>
      </c>
      <c r="D37" s="19">
        <f>IF(K31="","",K31)</f>
        <v>5</v>
      </c>
      <c r="E37" s="72">
        <f>IF(M33="","",M33)</f>
        <v>1</v>
      </c>
      <c r="F37" s="18" t="s">
        <v>155</v>
      </c>
      <c r="G37" s="19">
        <f>IF(K33="","",K33)</f>
        <v>5</v>
      </c>
      <c r="H37" s="72">
        <f>IF(M35="","",M35)</f>
        <v>1</v>
      </c>
      <c r="I37" s="18" t="s">
        <v>155</v>
      </c>
      <c r="J37" s="19">
        <f>IF(K35="","",K35)</f>
        <v>6</v>
      </c>
      <c r="K37" s="117"/>
      <c r="L37" s="117"/>
      <c r="M37" s="117"/>
      <c r="N37" s="126"/>
      <c r="O37" s="126"/>
      <c r="P37" s="126"/>
      <c r="Q37" s="126"/>
      <c r="R37" s="134"/>
      <c r="S37" s="136"/>
      <c r="T37" s="136"/>
      <c r="U37" s="136"/>
    </row>
    <row r="38" spans="1:21" ht="13.5">
      <c r="A38" s="49"/>
      <c r="B38" s="49"/>
      <c r="C38" s="49"/>
      <c r="D38" s="49"/>
      <c r="E38" s="49"/>
      <c r="F38" s="49"/>
      <c r="G38" s="49"/>
      <c r="H38" s="49"/>
      <c r="I38" s="49"/>
      <c r="J38" s="49"/>
      <c r="K38" s="49"/>
      <c r="L38" s="49"/>
      <c r="M38" s="49"/>
      <c r="N38" s="49"/>
      <c r="O38" s="49"/>
      <c r="P38" s="49"/>
      <c r="Q38" s="49"/>
      <c r="R38" s="49"/>
      <c r="S38" s="49"/>
      <c r="T38" s="49"/>
      <c r="U38" s="49"/>
    </row>
    <row r="39" spans="1:21" ht="14.25">
      <c r="A39" s="124" t="s">
        <v>119</v>
      </c>
      <c r="B39" s="124"/>
      <c r="C39" s="124"/>
      <c r="D39" s="124"/>
      <c r="E39" s="124"/>
      <c r="F39" s="124"/>
      <c r="G39" s="124"/>
      <c r="H39" s="124"/>
      <c r="I39" s="124"/>
      <c r="J39" s="124"/>
      <c r="K39" s="124"/>
      <c r="L39" s="124"/>
      <c r="M39" s="124"/>
      <c r="N39" s="124"/>
      <c r="O39" s="124"/>
      <c r="P39" s="124"/>
      <c r="Q39" s="124"/>
      <c r="R39" s="124"/>
      <c r="S39" s="124"/>
      <c r="T39" s="124"/>
      <c r="U39" s="124"/>
    </row>
    <row r="40" spans="1:21" ht="14.25" customHeight="1">
      <c r="A40" s="131"/>
      <c r="B40" s="118" t="s">
        <v>98</v>
      </c>
      <c r="C40" s="119"/>
      <c r="D40" s="120"/>
      <c r="E40" s="118" t="s">
        <v>159</v>
      </c>
      <c r="F40" s="119"/>
      <c r="G40" s="120"/>
      <c r="H40" s="118" t="s">
        <v>175</v>
      </c>
      <c r="I40" s="119"/>
      <c r="J40" s="120"/>
      <c r="K40" s="118" t="s">
        <v>132</v>
      </c>
      <c r="L40" s="119"/>
      <c r="M40" s="120"/>
      <c r="N40" s="125" t="s">
        <v>36</v>
      </c>
      <c r="O40" s="125" t="s">
        <v>37</v>
      </c>
      <c r="P40" s="125" t="s">
        <v>38</v>
      </c>
      <c r="Q40" s="125" t="s">
        <v>39</v>
      </c>
      <c r="R40" s="125" t="s">
        <v>40</v>
      </c>
      <c r="S40" s="137" t="s">
        <v>66</v>
      </c>
      <c r="T40" s="137" t="s">
        <v>67</v>
      </c>
      <c r="U40" s="137" t="s">
        <v>68</v>
      </c>
    </row>
    <row r="41" spans="1:21" ht="13.5" customHeight="1">
      <c r="A41" s="132"/>
      <c r="B41" s="121"/>
      <c r="C41" s="122"/>
      <c r="D41" s="123"/>
      <c r="E41" s="121"/>
      <c r="F41" s="122"/>
      <c r="G41" s="123"/>
      <c r="H41" s="121"/>
      <c r="I41" s="122"/>
      <c r="J41" s="123"/>
      <c r="K41" s="121"/>
      <c r="L41" s="122"/>
      <c r="M41" s="123"/>
      <c r="N41" s="126"/>
      <c r="O41" s="126"/>
      <c r="P41" s="126"/>
      <c r="Q41" s="126"/>
      <c r="R41" s="126"/>
      <c r="S41" s="138"/>
      <c r="T41" s="138"/>
      <c r="U41" s="138"/>
    </row>
    <row r="42" spans="1:21" ht="13.5" customHeight="1">
      <c r="A42" s="111" t="s">
        <v>98</v>
      </c>
      <c r="B42" s="116"/>
      <c r="C42" s="116"/>
      <c r="D42" s="116"/>
      <c r="E42" s="113" t="str">
        <f>IF(E43="","",(IF(E43&gt;G43,"○",IF(E43&lt;G43,"×",IF(E43=G43,"△")))))</f>
        <v>×</v>
      </c>
      <c r="F42" s="114"/>
      <c r="G42" s="115"/>
      <c r="H42" s="113" t="str">
        <f>IF(H43="","",(IF(H43&gt;J43,"○",IF(H43&lt;J43,"×",IF(H43=J43,"△")))))</f>
        <v>○</v>
      </c>
      <c r="I42" s="114"/>
      <c r="J42" s="115"/>
      <c r="K42" s="113" t="str">
        <f>IF(K43="","",(IF(K43&gt;M43,"○",IF(K43&lt;M43,"×",IF(K43=M43,"△")))))</f>
        <v>×</v>
      </c>
      <c r="L42" s="114"/>
      <c r="M42" s="115"/>
      <c r="N42" s="125">
        <v>3</v>
      </c>
      <c r="O42" s="125">
        <v>9</v>
      </c>
      <c r="P42" s="125">
        <v>9</v>
      </c>
      <c r="Q42" s="125">
        <v>0</v>
      </c>
      <c r="R42" s="133">
        <v>3</v>
      </c>
      <c r="S42" s="135">
        <v>1</v>
      </c>
      <c r="T42" s="135">
        <v>2</v>
      </c>
      <c r="U42" s="135">
        <v>0</v>
      </c>
    </row>
    <row r="43" spans="1:21" ht="13.5" customHeight="1">
      <c r="A43" s="112"/>
      <c r="B43" s="117"/>
      <c r="C43" s="117"/>
      <c r="D43" s="117"/>
      <c r="E43" s="72">
        <v>2</v>
      </c>
      <c r="F43" s="18" t="s">
        <v>155</v>
      </c>
      <c r="G43" s="19">
        <v>3</v>
      </c>
      <c r="H43" s="72">
        <v>4</v>
      </c>
      <c r="I43" s="18" t="s">
        <v>155</v>
      </c>
      <c r="J43" s="19">
        <v>2</v>
      </c>
      <c r="K43" s="72">
        <v>3</v>
      </c>
      <c r="L43" s="18" t="s">
        <v>155</v>
      </c>
      <c r="M43" s="19">
        <v>4</v>
      </c>
      <c r="N43" s="126"/>
      <c r="O43" s="126"/>
      <c r="P43" s="126"/>
      <c r="Q43" s="126"/>
      <c r="R43" s="134"/>
      <c r="S43" s="136"/>
      <c r="T43" s="136"/>
      <c r="U43" s="136"/>
    </row>
    <row r="44" spans="1:21" ht="13.5">
      <c r="A44" s="111" t="s">
        <v>131</v>
      </c>
      <c r="B44" s="113" t="str">
        <f>IF(B45="","",(IF(B45&gt;D45,"○",IF(B45&lt;D45,"×",IF(B45=D45,"△")))))</f>
        <v>○</v>
      </c>
      <c r="C44" s="114"/>
      <c r="D44" s="115"/>
      <c r="E44" s="116"/>
      <c r="F44" s="116"/>
      <c r="G44" s="116"/>
      <c r="H44" s="113" t="str">
        <f>IF(H45="","",(IF(H45&gt;J45,"○",IF(H45&lt;J45,"×",IF(H45=J45,"△")))))</f>
        <v>○</v>
      </c>
      <c r="I44" s="114"/>
      <c r="J44" s="115"/>
      <c r="K44" s="113" t="str">
        <f>IF(K45="","",(IF(K45&gt;M45,"○",IF(K45&lt;M45,"×",IF(K45=M45,"△")))))</f>
        <v>○</v>
      </c>
      <c r="L44" s="114"/>
      <c r="M44" s="115"/>
      <c r="N44" s="125">
        <v>9</v>
      </c>
      <c r="O44" s="125">
        <v>9</v>
      </c>
      <c r="P44" s="125">
        <v>4</v>
      </c>
      <c r="Q44" s="125">
        <v>5</v>
      </c>
      <c r="R44" s="133">
        <v>1</v>
      </c>
      <c r="S44" s="135">
        <v>3</v>
      </c>
      <c r="T44" s="135">
        <v>0</v>
      </c>
      <c r="U44" s="135">
        <v>0</v>
      </c>
    </row>
    <row r="45" spans="1:21" ht="13.5">
      <c r="A45" s="112"/>
      <c r="B45" s="72">
        <f>IF(G43="","",G43)</f>
        <v>3</v>
      </c>
      <c r="C45" s="18" t="s">
        <v>155</v>
      </c>
      <c r="D45" s="19">
        <f>IF(E43="","",E43)</f>
        <v>2</v>
      </c>
      <c r="E45" s="117"/>
      <c r="F45" s="117"/>
      <c r="G45" s="117"/>
      <c r="H45" s="72">
        <v>3</v>
      </c>
      <c r="I45" s="18" t="s">
        <v>155</v>
      </c>
      <c r="J45" s="19">
        <v>2</v>
      </c>
      <c r="K45" s="72">
        <v>3</v>
      </c>
      <c r="L45" s="18" t="s">
        <v>155</v>
      </c>
      <c r="M45" s="19">
        <v>0</v>
      </c>
      <c r="N45" s="126"/>
      <c r="O45" s="126"/>
      <c r="P45" s="126"/>
      <c r="Q45" s="126"/>
      <c r="R45" s="134"/>
      <c r="S45" s="136"/>
      <c r="T45" s="136"/>
      <c r="U45" s="136"/>
    </row>
    <row r="46" spans="1:21" ht="13.5" customHeight="1">
      <c r="A46" s="127" t="s">
        <v>175</v>
      </c>
      <c r="B46" s="113" t="str">
        <f>IF(B47="","",(IF(B47&gt;D47,"○",IF(B47&lt;D47,"×",IF(B47=D47,"△")))))</f>
        <v>×</v>
      </c>
      <c r="C46" s="114"/>
      <c r="D46" s="115"/>
      <c r="E46" s="113" t="str">
        <f>IF(E47="","",(IF(E47&gt;G47,"○",IF(E47&lt;G47,"×",IF(E47=G47,"△")))))</f>
        <v>×</v>
      </c>
      <c r="F46" s="114"/>
      <c r="G46" s="115"/>
      <c r="H46" s="116"/>
      <c r="I46" s="116"/>
      <c r="J46" s="116"/>
      <c r="K46" s="113" t="str">
        <f>IF(K47="","",(IF(K47&gt;M47,"○",IF(K47&lt;M47,"×",IF(K47=M47,"△")))))</f>
        <v>×</v>
      </c>
      <c r="L46" s="114"/>
      <c r="M46" s="115"/>
      <c r="N46" s="125">
        <v>0</v>
      </c>
      <c r="O46" s="125">
        <v>7</v>
      </c>
      <c r="P46" s="125">
        <v>11</v>
      </c>
      <c r="Q46" s="125">
        <v>-4</v>
      </c>
      <c r="R46" s="133">
        <v>4</v>
      </c>
      <c r="S46" s="135">
        <v>0</v>
      </c>
      <c r="T46" s="135">
        <v>3</v>
      </c>
      <c r="U46" s="135">
        <v>0</v>
      </c>
    </row>
    <row r="47" spans="1:21" ht="13.5" customHeight="1">
      <c r="A47" s="128"/>
      <c r="B47" s="72">
        <f>IF(J43="","",J43)</f>
        <v>2</v>
      </c>
      <c r="C47" s="18" t="s">
        <v>155</v>
      </c>
      <c r="D47" s="19">
        <f>IF(H43="","",H43)</f>
        <v>4</v>
      </c>
      <c r="E47" s="72">
        <f>IF(J45="","",J45)</f>
        <v>2</v>
      </c>
      <c r="F47" s="18" t="s">
        <v>155</v>
      </c>
      <c r="G47" s="19">
        <f>IF(H45="","",H45)</f>
        <v>3</v>
      </c>
      <c r="H47" s="117"/>
      <c r="I47" s="117"/>
      <c r="J47" s="117"/>
      <c r="K47" s="72">
        <v>3</v>
      </c>
      <c r="L47" s="18" t="s">
        <v>155</v>
      </c>
      <c r="M47" s="19">
        <v>4</v>
      </c>
      <c r="N47" s="126"/>
      <c r="O47" s="126"/>
      <c r="P47" s="126"/>
      <c r="Q47" s="126"/>
      <c r="R47" s="134"/>
      <c r="S47" s="136"/>
      <c r="T47" s="136"/>
      <c r="U47" s="136"/>
    </row>
    <row r="48" spans="1:21" ht="13.5" customHeight="1">
      <c r="A48" s="144" t="s">
        <v>132</v>
      </c>
      <c r="B48" s="113" t="str">
        <f>IF(B49="","",(IF(B49&gt;D49,"○",IF(B49&lt;D49,"×",IF(B49=D49,"△")))))</f>
        <v>○</v>
      </c>
      <c r="C48" s="114"/>
      <c r="D48" s="115"/>
      <c r="E48" s="113" t="str">
        <f>IF(E49="","",(IF(E49&gt;G49,"○",IF(E49&lt;G49,"×",IF(E49=G49,"△")))))</f>
        <v>×</v>
      </c>
      <c r="F48" s="114"/>
      <c r="G48" s="115"/>
      <c r="H48" s="113" t="str">
        <f>IF(H49="","",(IF(H49&gt;J49,"○",IF(H49&lt;J49,"×",IF(H49=J49,"△")))))</f>
        <v>○</v>
      </c>
      <c r="I48" s="114"/>
      <c r="J48" s="115"/>
      <c r="K48" s="116"/>
      <c r="L48" s="116"/>
      <c r="M48" s="116"/>
      <c r="N48" s="125">
        <v>6</v>
      </c>
      <c r="O48" s="125">
        <v>8</v>
      </c>
      <c r="P48" s="125">
        <v>9</v>
      </c>
      <c r="Q48" s="125">
        <v>-1</v>
      </c>
      <c r="R48" s="133">
        <v>2</v>
      </c>
      <c r="S48" s="135">
        <v>2</v>
      </c>
      <c r="T48" s="135">
        <v>1</v>
      </c>
      <c r="U48" s="135">
        <v>0</v>
      </c>
    </row>
    <row r="49" spans="1:21" ht="13.5" customHeight="1">
      <c r="A49" s="145"/>
      <c r="B49" s="72">
        <f>IF(M43="","",M43)</f>
        <v>4</v>
      </c>
      <c r="C49" s="18" t="s">
        <v>155</v>
      </c>
      <c r="D49" s="19">
        <f>IF(K43="","",K43)</f>
        <v>3</v>
      </c>
      <c r="E49" s="72">
        <f>IF(M45="","",M45)</f>
        <v>0</v>
      </c>
      <c r="F49" s="18" t="s">
        <v>155</v>
      </c>
      <c r="G49" s="19">
        <f>IF(K45="","",K45)</f>
        <v>3</v>
      </c>
      <c r="H49" s="72">
        <f>IF(M47="","",M47)</f>
        <v>4</v>
      </c>
      <c r="I49" s="18" t="s">
        <v>155</v>
      </c>
      <c r="J49" s="19">
        <f>IF(K47="","",K47)</f>
        <v>3</v>
      </c>
      <c r="K49" s="117"/>
      <c r="L49" s="117"/>
      <c r="M49" s="117"/>
      <c r="N49" s="126"/>
      <c r="O49" s="126"/>
      <c r="P49" s="126"/>
      <c r="Q49" s="126"/>
      <c r="R49" s="134"/>
      <c r="S49" s="136"/>
      <c r="T49" s="136"/>
      <c r="U49" s="136"/>
    </row>
    <row r="50" spans="1:21" ht="13.5">
      <c r="A50" s="49"/>
      <c r="B50" s="49"/>
      <c r="C50" s="49"/>
      <c r="D50" s="49"/>
      <c r="E50" s="49"/>
      <c r="F50" s="49"/>
      <c r="G50" s="49"/>
      <c r="H50" s="49"/>
      <c r="I50" s="49"/>
      <c r="J50" s="49"/>
      <c r="K50" s="49"/>
      <c r="L50" s="49"/>
      <c r="M50" s="49"/>
      <c r="N50" s="49"/>
      <c r="O50" s="49"/>
      <c r="P50" s="49"/>
      <c r="Q50" s="49"/>
      <c r="R50" s="49"/>
      <c r="S50" s="49"/>
      <c r="T50" s="49"/>
      <c r="U50" s="49"/>
    </row>
    <row r="51" spans="1:21" ht="17.25">
      <c r="A51" s="146" t="s">
        <v>41</v>
      </c>
      <c r="B51" s="146"/>
      <c r="C51" s="146"/>
      <c r="D51" s="146"/>
      <c r="E51" s="146"/>
      <c r="F51" s="50"/>
      <c r="G51" s="50"/>
      <c r="H51" s="49"/>
      <c r="I51" s="49"/>
      <c r="J51" s="49"/>
      <c r="K51" s="49"/>
      <c r="L51" s="49"/>
      <c r="M51" s="49"/>
      <c r="N51" s="49"/>
      <c r="O51" s="49"/>
      <c r="P51" s="49"/>
      <c r="Q51" s="49"/>
      <c r="R51" s="49"/>
      <c r="S51" s="49"/>
      <c r="T51" s="49"/>
      <c r="U51" s="49"/>
    </row>
    <row r="52" spans="1:21" ht="13.5">
      <c r="A52" s="49"/>
      <c r="B52" s="49"/>
      <c r="C52" s="49"/>
      <c r="D52" s="49"/>
      <c r="E52" s="49"/>
      <c r="F52" s="49"/>
      <c r="G52" s="49"/>
      <c r="H52" s="49"/>
      <c r="I52" s="49"/>
      <c r="J52" s="49"/>
      <c r="K52" s="49"/>
      <c r="L52" s="49"/>
      <c r="M52" s="49"/>
      <c r="N52" s="49"/>
      <c r="O52" s="49"/>
      <c r="P52" s="49"/>
      <c r="Q52" s="49"/>
      <c r="R52" s="49"/>
      <c r="S52" s="49"/>
      <c r="T52" s="49"/>
      <c r="U52" s="49"/>
    </row>
    <row r="53" spans="1:21" ht="13.5">
      <c r="A53" s="139" t="s">
        <v>121</v>
      </c>
      <c r="B53" s="140"/>
      <c r="C53" s="140"/>
      <c r="D53" s="141"/>
      <c r="E53" s="52"/>
      <c r="F53" s="52"/>
      <c r="G53" s="52"/>
      <c r="H53" s="52"/>
      <c r="I53" s="52"/>
      <c r="J53" s="52"/>
      <c r="K53" s="52"/>
      <c r="L53" s="67">
        <v>1</v>
      </c>
      <c r="M53" s="49"/>
      <c r="N53" s="49"/>
      <c r="O53" s="49"/>
      <c r="P53" s="49"/>
      <c r="Q53" s="49"/>
      <c r="R53" s="49"/>
      <c r="S53" s="49"/>
      <c r="T53" s="49"/>
      <c r="U53" s="49"/>
    </row>
    <row r="54" spans="1:21" ht="13.5">
      <c r="A54" s="134"/>
      <c r="B54" s="142"/>
      <c r="C54" s="142"/>
      <c r="D54" s="143"/>
      <c r="E54" s="51"/>
      <c r="F54" s="51"/>
      <c r="G54" s="51"/>
      <c r="H54" s="51"/>
      <c r="I54" s="51"/>
      <c r="J54" s="51"/>
      <c r="K54" s="51"/>
      <c r="L54" s="68"/>
      <c r="M54" s="51"/>
      <c r="N54" s="49"/>
      <c r="O54" s="49"/>
      <c r="P54" s="49"/>
      <c r="Q54" s="49"/>
      <c r="R54" s="49"/>
      <c r="S54" s="49"/>
      <c r="T54" s="49"/>
      <c r="U54" s="49"/>
    </row>
    <row r="55" spans="1:21" ht="14.25" thickBot="1">
      <c r="A55" s="49"/>
      <c r="B55" s="49"/>
      <c r="C55" s="49"/>
      <c r="D55" s="49"/>
      <c r="E55" s="51"/>
      <c r="F55" s="51"/>
      <c r="G55" s="51"/>
      <c r="H55" s="51"/>
      <c r="I55" s="51"/>
      <c r="J55" s="51"/>
      <c r="K55" s="51"/>
      <c r="L55" s="68"/>
      <c r="M55" s="51"/>
      <c r="N55" s="51"/>
      <c r="O55" s="51"/>
      <c r="P55" s="67">
        <v>1</v>
      </c>
      <c r="Q55" s="49"/>
      <c r="R55" s="49"/>
      <c r="S55" s="49"/>
      <c r="T55" s="49"/>
      <c r="U55" s="49"/>
    </row>
    <row r="56" spans="1:21" ht="14.25" thickTop="1">
      <c r="A56" s="49"/>
      <c r="B56" s="49"/>
      <c r="C56" s="49"/>
      <c r="D56" s="49"/>
      <c r="E56" s="51"/>
      <c r="F56" s="51"/>
      <c r="G56" s="51"/>
      <c r="H56" s="51"/>
      <c r="I56" s="51"/>
      <c r="J56" s="51"/>
      <c r="K56" s="83"/>
      <c r="L56" s="86"/>
      <c r="M56" s="87"/>
      <c r="N56" s="87"/>
      <c r="O56" s="88"/>
      <c r="P56" s="51"/>
      <c r="Q56" s="49"/>
      <c r="R56" s="49"/>
      <c r="S56" s="49"/>
      <c r="T56" s="49"/>
      <c r="U56" s="49"/>
    </row>
    <row r="57" spans="1:21" ht="14.25" thickBot="1">
      <c r="A57" s="139" t="s">
        <v>158</v>
      </c>
      <c r="B57" s="140"/>
      <c r="C57" s="140"/>
      <c r="D57" s="141"/>
      <c r="E57" s="84"/>
      <c r="F57" s="84"/>
      <c r="G57" s="84"/>
      <c r="H57" s="84"/>
      <c r="I57" s="84"/>
      <c r="J57" s="84"/>
      <c r="K57" s="85"/>
      <c r="L57" s="89"/>
      <c r="M57" s="51"/>
      <c r="N57" s="51"/>
      <c r="O57" s="75"/>
      <c r="P57" s="51"/>
      <c r="Q57" s="49"/>
      <c r="R57" s="49"/>
      <c r="S57" s="49"/>
      <c r="T57" s="49"/>
      <c r="U57" s="49"/>
    </row>
    <row r="58" spans="1:21" ht="14.25" thickTop="1">
      <c r="A58" s="134"/>
      <c r="B58" s="142"/>
      <c r="C58" s="142"/>
      <c r="D58" s="143"/>
      <c r="E58" s="51"/>
      <c r="F58" s="51"/>
      <c r="G58" s="51"/>
      <c r="H58" s="51"/>
      <c r="I58" s="51"/>
      <c r="J58" s="51"/>
      <c r="K58" s="51"/>
      <c r="L58" s="74">
        <v>5</v>
      </c>
      <c r="M58" s="51"/>
      <c r="N58" s="51"/>
      <c r="O58" s="51"/>
      <c r="P58" s="53"/>
      <c r="Q58" s="49"/>
      <c r="R58" s="49"/>
      <c r="S58" s="49"/>
      <c r="T58" s="49"/>
      <c r="U58" s="49"/>
    </row>
    <row r="59" spans="1:21" ht="14.25" thickBot="1">
      <c r="A59" s="49"/>
      <c r="B59" s="49"/>
      <c r="C59" s="49"/>
      <c r="D59" s="49"/>
      <c r="E59" s="51"/>
      <c r="F59" s="51"/>
      <c r="G59" s="51"/>
      <c r="H59" s="51"/>
      <c r="I59" s="51"/>
      <c r="J59" s="51"/>
      <c r="K59" s="51"/>
      <c r="L59" s="69"/>
      <c r="M59" s="51"/>
      <c r="N59" s="51"/>
      <c r="O59" s="51"/>
      <c r="P59" s="53"/>
      <c r="Q59" s="133" t="s">
        <v>159</v>
      </c>
      <c r="R59" s="140"/>
      <c r="S59" s="140"/>
      <c r="T59" s="140"/>
      <c r="U59" s="141"/>
    </row>
    <row r="60" spans="1:21" ht="14.25" thickTop="1">
      <c r="A60" s="49"/>
      <c r="B60" s="49"/>
      <c r="C60" s="49"/>
      <c r="D60" s="49"/>
      <c r="E60" s="51"/>
      <c r="F60" s="51"/>
      <c r="G60" s="51"/>
      <c r="H60" s="51"/>
      <c r="I60" s="51"/>
      <c r="J60" s="51"/>
      <c r="K60" s="51"/>
      <c r="L60" s="69"/>
      <c r="M60" s="51"/>
      <c r="N60" s="51"/>
      <c r="O60" s="51"/>
      <c r="P60" s="91"/>
      <c r="Q60" s="134"/>
      <c r="R60" s="142"/>
      <c r="S60" s="142"/>
      <c r="T60" s="142"/>
      <c r="U60" s="143"/>
    </row>
    <row r="61" spans="1:21" ht="13.5">
      <c r="A61" s="139" t="s">
        <v>94</v>
      </c>
      <c r="B61" s="140"/>
      <c r="C61" s="140"/>
      <c r="D61" s="141"/>
      <c r="E61" s="52"/>
      <c r="F61" s="52"/>
      <c r="G61" s="52"/>
      <c r="H61" s="52"/>
      <c r="I61" s="52"/>
      <c r="J61" s="52"/>
      <c r="K61" s="52"/>
      <c r="L61" s="74">
        <v>3</v>
      </c>
      <c r="M61" s="51"/>
      <c r="N61" s="51"/>
      <c r="O61" s="51"/>
      <c r="P61" s="92"/>
      <c r="Q61" s="49"/>
      <c r="R61" s="49"/>
      <c r="S61" s="49"/>
      <c r="T61" s="49"/>
      <c r="U61" s="49"/>
    </row>
    <row r="62" spans="1:21" ht="13.5">
      <c r="A62" s="134"/>
      <c r="B62" s="142"/>
      <c r="C62" s="142"/>
      <c r="D62" s="143"/>
      <c r="E62" s="51"/>
      <c r="F62" s="51"/>
      <c r="G62" s="51"/>
      <c r="H62" s="51"/>
      <c r="I62" s="51"/>
      <c r="J62" s="51"/>
      <c r="K62" s="51"/>
      <c r="L62" s="68"/>
      <c r="M62" s="51"/>
      <c r="N62" s="51"/>
      <c r="O62" s="51"/>
      <c r="P62" s="92"/>
      <c r="Q62" s="49"/>
      <c r="R62" s="49"/>
      <c r="S62" s="49"/>
      <c r="T62" s="49"/>
      <c r="U62" s="49"/>
    </row>
    <row r="63" spans="1:21" ht="14.25" thickBot="1">
      <c r="A63" s="49"/>
      <c r="B63" s="49"/>
      <c r="C63" s="49"/>
      <c r="D63" s="49"/>
      <c r="E63" s="51"/>
      <c r="F63" s="51"/>
      <c r="G63" s="51"/>
      <c r="H63" s="51"/>
      <c r="I63" s="110" t="s">
        <v>207</v>
      </c>
      <c r="J63" s="110"/>
      <c r="K63" s="51"/>
      <c r="L63" s="68"/>
      <c r="M63" s="51"/>
      <c r="N63" s="51"/>
      <c r="O63" s="51"/>
      <c r="P63" s="92"/>
      <c r="Q63" s="49"/>
      <c r="R63" s="49"/>
      <c r="S63" s="49"/>
      <c r="T63" s="49"/>
      <c r="U63" s="49"/>
    </row>
    <row r="64" spans="1:21" ht="14.25" thickTop="1">
      <c r="A64" s="49"/>
      <c r="B64" s="49"/>
      <c r="C64" s="49"/>
      <c r="D64" s="49"/>
      <c r="E64" s="51"/>
      <c r="F64" s="51"/>
      <c r="G64" s="51"/>
      <c r="H64" s="51"/>
      <c r="I64" s="110"/>
      <c r="J64" s="110"/>
      <c r="K64" s="51"/>
      <c r="L64" s="86"/>
      <c r="M64" s="87"/>
      <c r="N64" s="87"/>
      <c r="O64" s="87"/>
      <c r="P64" s="67">
        <v>2</v>
      </c>
      <c r="Q64" s="49"/>
      <c r="R64" s="49"/>
      <c r="S64" s="49"/>
      <c r="T64" s="49"/>
      <c r="U64" s="49"/>
    </row>
    <row r="65" spans="1:21" ht="14.25" thickBot="1">
      <c r="A65" s="139" t="s">
        <v>159</v>
      </c>
      <c r="B65" s="140"/>
      <c r="C65" s="140"/>
      <c r="D65" s="141"/>
      <c r="E65" s="90"/>
      <c r="F65" s="84"/>
      <c r="G65" s="84"/>
      <c r="H65" s="84"/>
      <c r="I65" s="84"/>
      <c r="J65" s="84"/>
      <c r="K65" s="84"/>
      <c r="L65" s="89"/>
      <c r="M65" s="51"/>
      <c r="N65" s="51"/>
      <c r="O65" s="51"/>
      <c r="P65" s="49"/>
      <c r="Q65" s="49"/>
      <c r="R65" s="49"/>
      <c r="S65" s="49"/>
      <c r="T65" s="49"/>
      <c r="U65" s="49"/>
    </row>
    <row r="66" spans="1:21" ht="14.25" thickTop="1">
      <c r="A66" s="134"/>
      <c r="B66" s="142"/>
      <c r="C66" s="142"/>
      <c r="D66" s="143"/>
      <c r="E66" s="49"/>
      <c r="F66" s="49"/>
      <c r="G66" s="49"/>
      <c r="H66" s="49"/>
      <c r="I66" s="49"/>
      <c r="J66" s="49"/>
      <c r="K66" s="49"/>
      <c r="L66" s="67">
        <v>3</v>
      </c>
      <c r="M66" s="49"/>
      <c r="N66" s="49"/>
      <c r="O66" s="49"/>
      <c r="P66" s="49"/>
      <c r="Q66" s="49"/>
      <c r="R66" s="49"/>
      <c r="S66" s="49"/>
      <c r="T66" s="49"/>
      <c r="U66" s="49"/>
    </row>
    <row r="67" spans="1:21" ht="13.5">
      <c r="A67" s="49"/>
      <c r="B67" s="49"/>
      <c r="C67" s="49"/>
      <c r="D67" s="49"/>
      <c r="E67" s="49"/>
      <c r="F67" s="49"/>
      <c r="G67" s="49"/>
      <c r="H67" s="49"/>
      <c r="I67" s="49"/>
      <c r="J67" s="49"/>
      <c r="K67" s="49"/>
      <c r="L67" s="49"/>
      <c r="M67" s="49"/>
      <c r="N67" s="49"/>
      <c r="O67" s="49"/>
      <c r="P67" s="49"/>
      <c r="Q67" s="49"/>
      <c r="R67" s="49"/>
      <c r="S67" s="49"/>
      <c r="T67" s="49"/>
      <c r="U67" s="49"/>
    </row>
    <row r="68" spans="1:21" ht="13.5">
      <c r="A68" s="49"/>
      <c r="B68" s="49"/>
      <c r="C68" s="49"/>
      <c r="D68" s="49"/>
      <c r="E68" s="49"/>
      <c r="F68" s="49"/>
      <c r="G68" s="49"/>
      <c r="H68" s="49"/>
      <c r="I68" s="49"/>
      <c r="J68" s="49"/>
      <c r="K68" s="49"/>
      <c r="L68" s="49"/>
      <c r="M68" s="49"/>
      <c r="N68" s="49"/>
      <c r="O68" s="49"/>
      <c r="P68" s="49"/>
      <c r="Q68" s="49"/>
      <c r="R68" s="49"/>
      <c r="S68" s="49"/>
      <c r="T68" s="49"/>
      <c r="U68" s="49"/>
    </row>
  </sheetData>
  <sheetProtection/>
  <mergeCells count="272">
    <mergeCell ref="A61:D62"/>
    <mergeCell ref="A65:D66"/>
    <mergeCell ref="Q59:U60"/>
    <mergeCell ref="U48:U49"/>
    <mergeCell ref="A51:E51"/>
    <mergeCell ref="Q48:Q49"/>
    <mergeCell ref="R48:R49"/>
    <mergeCell ref="S48:S49"/>
    <mergeCell ref="T48:T49"/>
    <mergeCell ref="A53:D54"/>
    <mergeCell ref="S46:S47"/>
    <mergeCell ref="A46:A47"/>
    <mergeCell ref="A48:A49"/>
    <mergeCell ref="N48:N49"/>
    <mergeCell ref="O48:O49"/>
    <mergeCell ref="P48:P49"/>
    <mergeCell ref="T46:T47"/>
    <mergeCell ref="U46:U47"/>
    <mergeCell ref="B48:D48"/>
    <mergeCell ref="E48:G48"/>
    <mergeCell ref="H48:J48"/>
    <mergeCell ref="K48:M49"/>
    <mergeCell ref="N46:N47"/>
    <mergeCell ref="O46:O47"/>
    <mergeCell ref="H46:J47"/>
    <mergeCell ref="K46:M46"/>
    <mergeCell ref="P44:P45"/>
    <mergeCell ref="K40:M41"/>
    <mergeCell ref="S44:S45"/>
    <mergeCell ref="P40:P41"/>
    <mergeCell ref="Q40:Q41"/>
    <mergeCell ref="N42:N43"/>
    <mergeCell ref="O42:O43"/>
    <mergeCell ref="P42:P43"/>
    <mergeCell ref="Q42:Q43"/>
    <mergeCell ref="R44:R45"/>
    <mergeCell ref="K42:M42"/>
    <mergeCell ref="S42:S43"/>
    <mergeCell ref="T42:T43"/>
    <mergeCell ref="N44:N45"/>
    <mergeCell ref="U44:U45"/>
    <mergeCell ref="P46:P47"/>
    <mergeCell ref="Q46:Q47"/>
    <mergeCell ref="R46:R47"/>
    <mergeCell ref="Q44:Q45"/>
    <mergeCell ref="O44:O45"/>
    <mergeCell ref="S36:S37"/>
    <mergeCell ref="T36:T37"/>
    <mergeCell ref="U36:U37"/>
    <mergeCell ref="A39:U39"/>
    <mergeCell ref="U42:U43"/>
    <mergeCell ref="E44:G45"/>
    <mergeCell ref="H44:J44"/>
    <mergeCell ref="K44:M44"/>
    <mergeCell ref="T44:T45"/>
    <mergeCell ref="R42:R43"/>
    <mergeCell ref="U40:U41"/>
    <mergeCell ref="T40:T41"/>
    <mergeCell ref="A36:A37"/>
    <mergeCell ref="H40:J41"/>
    <mergeCell ref="R40:R41"/>
    <mergeCell ref="S40:S41"/>
    <mergeCell ref="N40:N41"/>
    <mergeCell ref="O40:O41"/>
    <mergeCell ref="A40:A41"/>
    <mergeCell ref="E40:G41"/>
    <mergeCell ref="U34:U35"/>
    <mergeCell ref="B36:D36"/>
    <mergeCell ref="E36:G36"/>
    <mergeCell ref="H36:J36"/>
    <mergeCell ref="K36:M37"/>
    <mergeCell ref="N36:N37"/>
    <mergeCell ref="O36:O37"/>
    <mergeCell ref="P36:P37"/>
    <mergeCell ref="Q36:Q37"/>
    <mergeCell ref="R36:R37"/>
    <mergeCell ref="P34:P35"/>
    <mergeCell ref="Q34:Q35"/>
    <mergeCell ref="R34:R35"/>
    <mergeCell ref="T34:T35"/>
    <mergeCell ref="Q32:Q33"/>
    <mergeCell ref="R32:R33"/>
    <mergeCell ref="S32:S33"/>
    <mergeCell ref="T32:T33"/>
    <mergeCell ref="S34:S35"/>
    <mergeCell ref="B34:D34"/>
    <mergeCell ref="E34:G34"/>
    <mergeCell ref="H34:J35"/>
    <mergeCell ref="K34:M34"/>
    <mergeCell ref="N34:N35"/>
    <mergeCell ref="O34:O35"/>
    <mergeCell ref="U30:U31"/>
    <mergeCell ref="B32:D32"/>
    <mergeCell ref="E32:G33"/>
    <mergeCell ref="H32:J32"/>
    <mergeCell ref="K32:M32"/>
    <mergeCell ref="N32:N33"/>
    <mergeCell ref="O32:O33"/>
    <mergeCell ref="U32:U33"/>
    <mergeCell ref="P32:P33"/>
    <mergeCell ref="K30:M30"/>
    <mergeCell ref="T28:T29"/>
    <mergeCell ref="B24:D24"/>
    <mergeCell ref="N30:N31"/>
    <mergeCell ref="O30:O31"/>
    <mergeCell ref="P30:P31"/>
    <mergeCell ref="S30:S31"/>
    <mergeCell ref="T30:T31"/>
    <mergeCell ref="Q30:Q31"/>
    <mergeCell ref="R30:R31"/>
    <mergeCell ref="O22:O23"/>
    <mergeCell ref="T22:T23"/>
    <mergeCell ref="N22:N23"/>
    <mergeCell ref="U28:U29"/>
    <mergeCell ref="S24:S25"/>
    <mergeCell ref="T24:T25"/>
    <mergeCell ref="U24:U25"/>
    <mergeCell ref="A27:U27"/>
    <mergeCell ref="B28:D29"/>
    <mergeCell ref="E28:G29"/>
    <mergeCell ref="K28:M29"/>
    <mergeCell ref="N28:N29"/>
    <mergeCell ref="P28:P29"/>
    <mergeCell ref="O28:O29"/>
    <mergeCell ref="U22:U23"/>
    <mergeCell ref="N24:N25"/>
    <mergeCell ref="O24:O25"/>
    <mergeCell ref="P24:P25"/>
    <mergeCell ref="Q24:Q25"/>
    <mergeCell ref="R24:R25"/>
    <mergeCell ref="S28:S29"/>
    <mergeCell ref="Q28:Q29"/>
    <mergeCell ref="R28:R29"/>
    <mergeCell ref="R22:R23"/>
    <mergeCell ref="S22:S23"/>
    <mergeCell ref="P22:P23"/>
    <mergeCell ref="Q22:Q23"/>
    <mergeCell ref="O18:O19"/>
    <mergeCell ref="P20:P21"/>
    <mergeCell ref="B22:D22"/>
    <mergeCell ref="E22:G22"/>
    <mergeCell ref="H22:J23"/>
    <mergeCell ref="K22:M22"/>
    <mergeCell ref="H20:J20"/>
    <mergeCell ref="K20:M20"/>
    <mergeCell ref="E20:G21"/>
    <mergeCell ref="B20:D20"/>
    <mergeCell ref="Q18:Q19"/>
    <mergeCell ref="R18:R19"/>
    <mergeCell ref="P18:P19"/>
    <mergeCell ref="H18:J18"/>
    <mergeCell ref="Q20:Q21"/>
    <mergeCell ref="R20:R21"/>
    <mergeCell ref="N20:N21"/>
    <mergeCell ref="O20:O21"/>
    <mergeCell ref="K18:M18"/>
    <mergeCell ref="N18:N19"/>
    <mergeCell ref="U18:U19"/>
    <mergeCell ref="T18:T19"/>
    <mergeCell ref="U20:U21"/>
    <mergeCell ref="S20:S21"/>
    <mergeCell ref="T20:T21"/>
    <mergeCell ref="S18:S19"/>
    <mergeCell ref="S16:S17"/>
    <mergeCell ref="T16:T17"/>
    <mergeCell ref="U16:U17"/>
    <mergeCell ref="T12:T13"/>
    <mergeCell ref="S10:S11"/>
    <mergeCell ref="P16:P17"/>
    <mergeCell ref="Q16:Q17"/>
    <mergeCell ref="R16:R17"/>
    <mergeCell ref="Q12:Q13"/>
    <mergeCell ref="U12:U13"/>
    <mergeCell ref="T10:T11"/>
    <mergeCell ref="U10:U11"/>
    <mergeCell ref="R8:R9"/>
    <mergeCell ref="R12:R13"/>
    <mergeCell ref="S12:S13"/>
    <mergeCell ref="T8:T9"/>
    <mergeCell ref="U8:U9"/>
    <mergeCell ref="N10:N11"/>
    <mergeCell ref="O10:O11"/>
    <mergeCell ref="P10:P11"/>
    <mergeCell ref="O12:O13"/>
    <mergeCell ref="R10:R11"/>
    <mergeCell ref="Q10:Q11"/>
    <mergeCell ref="P12:P13"/>
    <mergeCell ref="N8:N9"/>
    <mergeCell ref="B12:D12"/>
    <mergeCell ref="E12:G12"/>
    <mergeCell ref="H12:J12"/>
    <mergeCell ref="K12:M13"/>
    <mergeCell ref="N12:N13"/>
    <mergeCell ref="B10:D10"/>
    <mergeCell ref="E10:G10"/>
    <mergeCell ref="E8:G9"/>
    <mergeCell ref="H8:J8"/>
    <mergeCell ref="T6:T7"/>
    <mergeCell ref="S4:S5"/>
    <mergeCell ref="T4:T5"/>
    <mergeCell ref="U4:U5"/>
    <mergeCell ref="Q4:Q5"/>
    <mergeCell ref="P4:P5"/>
    <mergeCell ref="R4:R5"/>
    <mergeCell ref="U6:U7"/>
    <mergeCell ref="R6:R7"/>
    <mergeCell ref="S6:S7"/>
    <mergeCell ref="O6:O7"/>
    <mergeCell ref="P6:P7"/>
    <mergeCell ref="Q6:Q7"/>
    <mergeCell ref="S8:S9"/>
    <mergeCell ref="O8:O9"/>
    <mergeCell ref="Q8:Q9"/>
    <mergeCell ref="P8:P9"/>
    <mergeCell ref="A28:A29"/>
    <mergeCell ref="A24:A25"/>
    <mergeCell ref="A10:A11"/>
    <mergeCell ref="B8:D8"/>
    <mergeCell ref="A12:A13"/>
    <mergeCell ref="K8:M8"/>
    <mergeCell ref="K10:M10"/>
    <mergeCell ref="E24:G24"/>
    <mergeCell ref="H24:J24"/>
    <mergeCell ref="K24:M25"/>
    <mergeCell ref="O4:O5"/>
    <mergeCell ref="E18:G18"/>
    <mergeCell ref="A16:A17"/>
    <mergeCell ref="A1:U1"/>
    <mergeCell ref="A3:U3"/>
    <mergeCell ref="B4:D5"/>
    <mergeCell ref="E4:G5"/>
    <mergeCell ref="H4:J5"/>
    <mergeCell ref="A8:A9"/>
    <mergeCell ref="A18:A19"/>
    <mergeCell ref="A4:A5"/>
    <mergeCell ref="K6:M6"/>
    <mergeCell ref="N6:N7"/>
    <mergeCell ref="B6:D7"/>
    <mergeCell ref="E6:G6"/>
    <mergeCell ref="H6:J6"/>
    <mergeCell ref="K4:M5"/>
    <mergeCell ref="N4:N5"/>
    <mergeCell ref="A6:A7"/>
    <mergeCell ref="B40:D41"/>
    <mergeCell ref="A15:U15"/>
    <mergeCell ref="K16:M17"/>
    <mergeCell ref="N16:N17"/>
    <mergeCell ref="O16:O17"/>
    <mergeCell ref="A30:A31"/>
    <mergeCell ref="A32:A33"/>
    <mergeCell ref="A34:A35"/>
    <mergeCell ref="A20:A21"/>
    <mergeCell ref="A22:A23"/>
    <mergeCell ref="H10:J11"/>
    <mergeCell ref="B16:D17"/>
    <mergeCell ref="B30:D31"/>
    <mergeCell ref="E30:G30"/>
    <mergeCell ref="H30:J30"/>
    <mergeCell ref="E16:G17"/>
    <mergeCell ref="H16:J17"/>
    <mergeCell ref="B18:D19"/>
    <mergeCell ref="H28:J29"/>
    <mergeCell ref="I63:J64"/>
    <mergeCell ref="A42:A43"/>
    <mergeCell ref="A44:A45"/>
    <mergeCell ref="B46:D46"/>
    <mergeCell ref="E46:G46"/>
    <mergeCell ref="B42:D43"/>
    <mergeCell ref="E42:G42"/>
    <mergeCell ref="H42:J42"/>
    <mergeCell ref="B44:D44"/>
    <mergeCell ref="A57:D58"/>
  </mergeCells>
  <printOptions/>
  <pageMargins left="1.1023622047244095" right="0.5511811023622047" top="0.52" bottom="0.5511811023622047" header="0.4" footer="0.5118110236220472"/>
  <pageSetup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2:S48"/>
  <sheetViews>
    <sheetView zoomScale="85" zoomScaleNormal="85" zoomScalePageLayoutView="0" workbookViewId="0" topLeftCell="A1">
      <selection activeCell="D15" sqref="D15"/>
    </sheetView>
  </sheetViews>
  <sheetFormatPr defaultColWidth="9.00390625" defaultRowHeight="13.5"/>
  <cols>
    <col min="1" max="1" width="5.625" style="0" customWidth="1"/>
    <col min="2" max="8" width="4.625" style="0" customWidth="1"/>
    <col min="9" max="9" width="10.125" style="0" customWidth="1"/>
    <col min="10" max="10" width="9.25390625" style="0" customWidth="1"/>
    <col min="11" max="17" width="4.625" style="0" customWidth="1"/>
  </cols>
  <sheetData>
    <row r="2" spans="8:12" ht="21">
      <c r="H2" s="148" t="s">
        <v>44</v>
      </c>
      <c r="I2" s="108"/>
      <c r="J2" s="108"/>
      <c r="K2" s="108"/>
      <c r="L2" s="108"/>
    </row>
    <row r="4" spans="1:15" ht="17.25">
      <c r="A4" s="149" t="s">
        <v>45</v>
      </c>
      <c r="B4" s="149"/>
      <c r="C4" s="149"/>
      <c r="D4" s="147" t="s">
        <v>174</v>
      </c>
      <c r="E4" s="147"/>
      <c r="F4" s="147"/>
      <c r="G4" s="147"/>
      <c r="H4" s="147"/>
      <c r="I4" s="147"/>
      <c r="J4" s="147"/>
      <c r="M4" s="147" t="s">
        <v>46</v>
      </c>
      <c r="N4" s="147"/>
      <c r="O4" s="147"/>
    </row>
    <row r="7" spans="1:5" ht="13.5">
      <c r="A7" s="20">
        <v>0.3645833333333333</v>
      </c>
      <c r="C7" s="147" t="s">
        <v>47</v>
      </c>
      <c r="D7" s="147"/>
      <c r="E7" s="147"/>
    </row>
    <row r="8" spans="1:3" ht="13.5">
      <c r="A8" s="20">
        <v>0.375</v>
      </c>
      <c r="C8" s="10" t="s">
        <v>48</v>
      </c>
    </row>
    <row r="9" spans="1:3" ht="13.5">
      <c r="A9" s="21"/>
      <c r="C9" s="10"/>
    </row>
    <row r="10" spans="1:3" ht="13.5">
      <c r="A10" s="147" t="s">
        <v>45</v>
      </c>
      <c r="B10" s="147"/>
      <c r="C10" s="147"/>
    </row>
    <row r="11" spans="1:19" ht="18" customHeight="1">
      <c r="A11" s="24" t="s">
        <v>49</v>
      </c>
      <c r="B11" s="101" t="s">
        <v>50</v>
      </c>
      <c r="C11" s="101"/>
      <c r="D11" s="101"/>
      <c r="E11" s="101"/>
      <c r="F11" s="101"/>
      <c r="G11" s="101"/>
      <c r="H11" s="101"/>
      <c r="I11" s="101"/>
      <c r="J11" s="101"/>
      <c r="K11" s="101" t="s">
        <v>51</v>
      </c>
      <c r="L11" s="101"/>
      <c r="M11" s="101"/>
      <c r="N11" s="101"/>
      <c r="O11" s="101"/>
      <c r="P11" s="101"/>
      <c r="Q11" s="101"/>
      <c r="R11" s="101"/>
      <c r="S11" s="101"/>
    </row>
    <row r="12" spans="1:19" ht="18" customHeight="1">
      <c r="A12" s="4"/>
      <c r="B12" s="4"/>
      <c r="C12" s="5"/>
      <c r="D12" s="5" t="s">
        <v>52</v>
      </c>
      <c r="E12" s="5"/>
      <c r="F12" s="5"/>
      <c r="G12" s="5"/>
      <c r="H12" s="7"/>
      <c r="I12" s="5" t="s">
        <v>53</v>
      </c>
      <c r="J12" s="25" t="s">
        <v>54</v>
      </c>
      <c r="K12" s="5"/>
      <c r="L12" s="5"/>
      <c r="M12" s="5" t="s">
        <v>52</v>
      </c>
      <c r="N12" s="5"/>
      <c r="O12" s="5"/>
      <c r="P12" s="5"/>
      <c r="Q12" s="5"/>
      <c r="R12" s="25" t="s">
        <v>53</v>
      </c>
      <c r="S12" s="7" t="s">
        <v>54</v>
      </c>
    </row>
    <row r="13" spans="1:19" ht="18" customHeight="1">
      <c r="A13" s="26"/>
      <c r="B13" s="26"/>
      <c r="C13" s="8"/>
      <c r="D13" s="8"/>
      <c r="E13" s="8"/>
      <c r="F13" s="8"/>
      <c r="G13" s="8"/>
      <c r="H13" s="6"/>
      <c r="I13" s="8"/>
      <c r="J13" s="27" t="s">
        <v>55</v>
      </c>
      <c r="K13" s="8"/>
      <c r="L13" s="8"/>
      <c r="M13" s="8"/>
      <c r="N13" s="8"/>
      <c r="O13" s="8"/>
      <c r="P13" s="8"/>
      <c r="Q13" s="8"/>
      <c r="R13" s="27"/>
      <c r="S13" s="6" t="s">
        <v>55</v>
      </c>
    </row>
    <row r="14" spans="1:19" ht="18" customHeight="1">
      <c r="A14" s="28">
        <v>0.3958333333333333</v>
      </c>
      <c r="B14" s="150" t="str">
        <f>'組合せ'!C3</f>
        <v>コナン</v>
      </c>
      <c r="C14" s="151"/>
      <c r="D14" s="151"/>
      <c r="E14" s="57" t="s">
        <v>56</v>
      </c>
      <c r="F14" s="151" t="str">
        <f>'組合せ'!E3</f>
        <v>ヴァリエンテ</v>
      </c>
      <c r="G14" s="151"/>
      <c r="H14" s="152"/>
      <c r="I14" s="65" t="str">
        <f>'組合せ'!F4</f>
        <v>ビアラート</v>
      </c>
      <c r="J14" s="65" t="str">
        <f>'組合せ'!G4</f>
        <v>成美</v>
      </c>
      <c r="K14" s="150" t="str">
        <f>'組合せ'!C5</f>
        <v>ＦＣ　ひがし</v>
      </c>
      <c r="L14" s="151"/>
      <c r="M14" s="151"/>
      <c r="N14" s="57" t="s">
        <v>56</v>
      </c>
      <c r="O14" s="151" t="str">
        <f>'組合せ'!E5</f>
        <v>ＵＯＺＵ・ＦＣ</v>
      </c>
      <c r="P14" s="151"/>
      <c r="Q14" s="152"/>
      <c r="R14" s="65" t="str">
        <f>'組合せ'!F6</f>
        <v>ＨＡＦＥＮ　</v>
      </c>
      <c r="S14" s="65" t="str">
        <f>'組合せ'!G6</f>
        <v>保内</v>
      </c>
    </row>
    <row r="15" spans="1:19" ht="18" customHeight="1">
      <c r="A15" s="30"/>
      <c r="B15" s="41"/>
      <c r="C15" s="42" t="s">
        <v>107</v>
      </c>
      <c r="D15" s="43"/>
      <c r="E15" s="43"/>
      <c r="F15" s="43"/>
      <c r="G15" s="43" t="s">
        <v>108</v>
      </c>
      <c r="H15" s="63"/>
      <c r="I15" s="55" t="s">
        <v>77</v>
      </c>
      <c r="J15" s="46" t="s">
        <v>78</v>
      </c>
      <c r="K15" s="42"/>
      <c r="L15" s="42" t="s">
        <v>79</v>
      </c>
      <c r="M15" s="43"/>
      <c r="N15" s="43"/>
      <c r="O15" s="43"/>
      <c r="P15" s="43" t="s">
        <v>80</v>
      </c>
      <c r="Q15" s="43"/>
      <c r="R15" s="55" t="s">
        <v>81</v>
      </c>
      <c r="S15" s="46" t="s">
        <v>82</v>
      </c>
    </row>
    <row r="16" spans="1:19" ht="18" customHeight="1">
      <c r="A16" s="28">
        <v>0.4131944444444444</v>
      </c>
      <c r="B16" s="150" t="str">
        <f>'組合せ'!C4</f>
        <v>富山北部</v>
      </c>
      <c r="C16" s="151"/>
      <c r="D16" s="151"/>
      <c r="E16" s="57" t="s">
        <v>56</v>
      </c>
      <c r="F16" s="151" t="str">
        <f>'組合せ'!E4</f>
        <v>ＫＵＲＯＢＥ</v>
      </c>
      <c r="G16" s="151"/>
      <c r="H16" s="152"/>
      <c r="I16" s="66" t="str">
        <f>'組合せ'!C3</f>
        <v>コナン</v>
      </c>
      <c r="J16" s="66" t="str">
        <f>'組合せ'!F3</f>
        <v>大門ＳＳＣ</v>
      </c>
      <c r="K16" s="150" t="str">
        <f>'組合せ'!C6</f>
        <v>高岡南部</v>
      </c>
      <c r="L16" s="151"/>
      <c r="M16" s="151"/>
      <c r="N16" s="57" t="s">
        <v>56</v>
      </c>
      <c r="O16" s="151" t="str">
        <f>'組合せ'!E6</f>
        <v>ガッタス</v>
      </c>
      <c r="P16" s="151"/>
      <c r="Q16" s="152"/>
      <c r="R16" s="65" t="str">
        <f>'組合せ'!C5</f>
        <v>ＦＣ　ひがし</v>
      </c>
      <c r="S16" s="65" t="str">
        <f>'組合せ'!F5</f>
        <v>アバンツアーレ</v>
      </c>
    </row>
    <row r="17" spans="1:19" ht="18" customHeight="1">
      <c r="A17" s="30"/>
      <c r="B17" s="41"/>
      <c r="C17" s="42" t="s">
        <v>109</v>
      </c>
      <c r="D17" s="43"/>
      <c r="E17" s="43"/>
      <c r="F17" s="43"/>
      <c r="G17" s="43" t="s">
        <v>110</v>
      </c>
      <c r="H17" s="63"/>
      <c r="I17" s="47" t="s">
        <v>75</v>
      </c>
      <c r="J17" s="47" t="s">
        <v>85</v>
      </c>
      <c r="K17" s="42"/>
      <c r="L17" s="42" t="s">
        <v>86</v>
      </c>
      <c r="M17" s="43"/>
      <c r="N17" s="43"/>
      <c r="O17" s="43"/>
      <c r="P17" s="43" t="s">
        <v>87</v>
      </c>
      <c r="Q17" s="43"/>
      <c r="R17" s="47" t="s">
        <v>79</v>
      </c>
      <c r="S17" s="47" t="s">
        <v>88</v>
      </c>
    </row>
    <row r="18" spans="1:19" ht="18" customHeight="1">
      <c r="A18" s="32">
        <v>0.4305555555555556</v>
      </c>
      <c r="B18" s="150" t="str">
        <f>'組合せ'!F3</f>
        <v>大門ＳＳＣ</v>
      </c>
      <c r="C18" s="151"/>
      <c r="D18" s="151"/>
      <c r="E18" s="57" t="s">
        <v>56</v>
      </c>
      <c r="F18" s="151" t="str">
        <f>'組合せ'!G3</f>
        <v>大久保</v>
      </c>
      <c r="G18" s="151"/>
      <c r="H18" s="152"/>
      <c r="I18" s="66" t="str">
        <f>'組合せ'!C4</f>
        <v>富山北部</v>
      </c>
      <c r="J18" s="65" t="str">
        <f>'組合せ'!F4</f>
        <v>ビアラート</v>
      </c>
      <c r="K18" s="150" t="str">
        <f>'組合せ'!F5</f>
        <v>アバンツアーレ</v>
      </c>
      <c r="L18" s="151"/>
      <c r="M18" s="151"/>
      <c r="N18" s="57" t="s">
        <v>56</v>
      </c>
      <c r="O18" s="151" t="str">
        <f>'組合せ'!G5</f>
        <v>高岡北部</v>
      </c>
      <c r="P18" s="151"/>
      <c r="Q18" s="152"/>
      <c r="R18" s="65" t="str">
        <f>'組合せ'!C6</f>
        <v>高岡南部</v>
      </c>
      <c r="S18" s="65" t="str">
        <f>'組合せ'!F6</f>
        <v>ＨＡＦＥＮ　</v>
      </c>
    </row>
    <row r="19" spans="1:19" ht="18" customHeight="1">
      <c r="A19" s="32"/>
      <c r="B19" s="44"/>
      <c r="C19" s="45" t="s">
        <v>111</v>
      </c>
      <c r="D19" s="36"/>
      <c r="E19" s="36"/>
      <c r="F19" s="36"/>
      <c r="G19" s="36" t="s">
        <v>112</v>
      </c>
      <c r="H19" s="58"/>
      <c r="I19" s="46" t="s">
        <v>83</v>
      </c>
      <c r="J19" s="46" t="s">
        <v>77</v>
      </c>
      <c r="K19" s="45"/>
      <c r="L19" s="45" t="s">
        <v>88</v>
      </c>
      <c r="M19" s="36"/>
      <c r="N19" s="36"/>
      <c r="O19" s="36"/>
      <c r="P19" s="36" t="s">
        <v>90</v>
      </c>
      <c r="Q19" s="36"/>
      <c r="R19" s="46" t="s">
        <v>86</v>
      </c>
      <c r="S19" s="46" t="s">
        <v>81</v>
      </c>
    </row>
    <row r="20" spans="1:19" ht="18" customHeight="1">
      <c r="A20" s="33">
        <v>0.4479166666666667</v>
      </c>
      <c r="B20" s="150" t="str">
        <f>'組合せ'!F4</f>
        <v>ビアラート</v>
      </c>
      <c r="C20" s="151"/>
      <c r="D20" s="151"/>
      <c r="E20" s="57" t="s">
        <v>56</v>
      </c>
      <c r="F20" s="151" t="str">
        <f>'組合せ'!G4</f>
        <v>成美</v>
      </c>
      <c r="G20" s="151"/>
      <c r="H20" s="152"/>
      <c r="I20" s="66" t="str">
        <f>'組合せ'!E3</f>
        <v>ヴァリエンテ</v>
      </c>
      <c r="J20" s="65" t="str">
        <f>'組合せ'!G3</f>
        <v>大久保</v>
      </c>
      <c r="K20" s="150" t="str">
        <f>'組合せ'!F6</f>
        <v>ＨＡＦＥＮ　</v>
      </c>
      <c r="L20" s="151"/>
      <c r="M20" s="151"/>
      <c r="N20" s="57" t="s">
        <v>56</v>
      </c>
      <c r="O20" s="151" t="str">
        <f>'組合せ'!G6</f>
        <v>保内</v>
      </c>
      <c r="P20" s="151"/>
      <c r="Q20" s="152"/>
      <c r="R20" s="65" t="str">
        <f>'組合せ'!E5</f>
        <v>ＵＯＺＵ・ＦＣ</v>
      </c>
      <c r="S20" s="65" t="str">
        <f>'組合せ'!G5</f>
        <v>高岡北部</v>
      </c>
    </row>
    <row r="21" spans="1:19" ht="18" customHeight="1">
      <c r="A21" s="34"/>
      <c r="B21" s="41"/>
      <c r="C21" s="42" t="s">
        <v>113</v>
      </c>
      <c r="D21" s="43"/>
      <c r="E21" s="43"/>
      <c r="F21" s="43"/>
      <c r="G21" s="43" t="s">
        <v>114</v>
      </c>
      <c r="H21" s="63"/>
      <c r="I21" s="46" t="s">
        <v>76</v>
      </c>
      <c r="J21" s="46" t="s">
        <v>89</v>
      </c>
      <c r="K21" s="42"/>
      <c r="L21" s="42" t="s">
        <v>81</v>
      </c>
      <c r="M21" s="43"/>
      <c r="N21" s="43"/>
      <c r="O21" s="43"/>
      <c r="P21" s="43" t="s">
        <v>82</v>
      </c>
      <c r="Q21" s="43"/>
      <c r="R21" s="46" t="s">
        <v>80</v>
      </c>
      <c r="S21" s="46" t="s">
        <v>90</v>
      </c>
    </row>
    <row r="22" spans="1:19" ht="18" customHeight="1">
      <c r="A22" s="28">
        <v>0.46527777777777773</v>
      </c>
      <c r="B22" s="150" t="str">
        <f>'組合せ'!C3</f>
        <v>コナン</v>
      </c>
      <c r="C22" s="151"/>
      <c r="D22" s="151"/>
      <c r="E22" s="36" t="s">
        <v>56</v>
      </c>
      <c r="F22" s="151" t="str">
        <f>'組合せ'!G3</f>
        <v>大久保</v>
      </c>
      <c r="G22" s="151"/>
      <c r="H22" s="152"/>
      <c r="I22" s="66" t="str">
        <f>'組合せ'!E4</f>
        <v>ＫＵＲＯＢＥ</v>
      </c>
      <c r="J22" s="65" t="str">
        <f>'組合せ'!G4</f>
        <v>成美</v>
      </c>
      <c r="K22" s="150" t="str">
        <f>'組合せ'!C5</f>
        <v>ＦＣ　ひがし</v>
      </c>
      <c r="L22" s="151"/>
      <c r="M22" s="151"/>
      <c r="N22" s="57" t="s">
        <v>56</v>
      </c>
      <c r="O22" s="151" t="str">
        <f>'組合せ'!G5</f>
        <v>高岡北部</v>
      </c>
      <c r="P22" s="151"/>
      <c r="Q22" s="152"/>
      <c r="R22" s="65" t="str">
        <f>'組合せ'!E6</f>
        <v>ガッタス</v>
      </c>
      <c r="S22" s="65" t="str">
        <f>'組合せ'!G6</f>
        <v>保内</v>
      </c>
    </row>
    <row r="23" spans="1:19" ht="18" customHeight="1">
      <c r="A23" s="35"/>
      <c r="B23" s="36"/>
      <c r="C23" s="36" t="s">
        <v>107</v>
      </c>
      <c r="D23" s="36"/>
      <c r="E23" s="36"/>
      <c r="F23" s="36"/>
      <c r="G23" s="36" t="s">
        <v>112</v>
      </c>
      <c r="H23" s="58"/>
      <c r="I23" s="46" t="s">
        <v>84</v>
      </c>
      <c r="J23" s="46" t="s">
        <v>78</v>
      </c>
      <c r="K23" s="36"/>
      <c r="L23" s="36" t="s">
        <v>79</v>
      </c>
      <c r="M23" s="36"/>
      <c r="N23" s="36"/>
      <c r="O23" s="36"/>
      <c r="P23" s="36" t="s">
        <v>90</v>
      </c>
      <c r="Q23" s="36"/>
      <c r="R23" s="46" t="s">
        <v>87</v>
      </c>
      <c r="S23" s="46" t="s">
        <v>82</v>
      </c>
    </row>
    <row r="24" spans="1:19" ht="18" customHeight="1">
      <c r="A24" s="28">
        <v>0.4826388888888889</v>
      </c>
      <c r="B24" s="150" t="str">
        <f>'組合せ'!C4</f>
        <v>富山北部</v>
      </c>
      <c r="C24" s="151"/>
      <c r="D24" s="151"/>
      <c r="E24" s="57" t="s">
        <v>56</v>
      </c>
      <c r="F24" s="151" t="str">
        <f>'組合せ'!G4</f>
        <v>成美</v>
      </c>
      <c r="G24" s="151"/>
      <c r="H24" s="152"/>
      <c r="I24" s="66" t="str">
        <f>'組合せ'!C3</f>
        <v>コナン</v>
      </c>
      <c r="J24" s="66" t="str">
        <f>'組合せ'!F3</f>
        <v>大門ＳＳＣ</v>
      </c>
      <c r="K24" s="150" t="str">
        <f>'組合せ'!C6</f>
        <v>高岡南部</v>
      </c>
      <c r="L24" s="151"/>
      <c r="M24" s="151"/>
      <c r="N24" s="57" t="s">
        <v>56</v>
      </c>
      <c r="O24" s="151" t="str">
        <f>'組合せ'!G6</f>
        <v>保内</v>
      </c>
      <c r="P24" s="151"/>
      <c r="Q24" s="152"/>
      <c r="R24" s="65" t="str">
        <f>'組合せ'!C5</f>
        <v>ＦＣ　ひがし</v>
      </c>
      <c r="S24" s="65" t="str">
        <f>'組合せ'!F5</f>
        <v>アバンツアーレ</v>
      </c>
    </row>
    <row r="25" spans="1:19" ht="18" customHeight="1">
      <c r="A25" s="30"/>
      <c r="B25" s="43"/>
      <c r="C25" s="43" t="s">
        <v>109</v>
      </c>
      <c r="D25" s="43"/>
      <c r="E25" s="43"/>
      <c r="F25" s="43"/>
      <c r="G25" s="43" t="s">
        <v>114</v>
      </c>
      <c r="H25" s="63"/>
      <c r="I25" s="56" t="s">
        <v>75</v>
      </c>
      <c r="J25" s="47" t="s">
        <v>85</v>
      </c>
      <c r="K25" s="43"/>
      <c r="L25" s="43" t="s">
        <v>86</v>
      </c>
      <c r="M25" s="43"/>
      <c r="N25" s="43"/>
      <c r="O25" s="43"/>
      <c r="P25" s="43" t="s">
        <v>82</v>
      </c>
      <c r="Q25" s="43"/>
      <c r="R25" s="56" t="s">
        <v>79</v>
      </c>
      <c r="S25" s="47" t="s">
        <v>88</v>
      </c>
    </row>
    <row r="26" spans="1:19" ht="18" customHeight="1">
      <c r="A26" s="35">
        <v>0.5</v>
      </c>
      <c r="B26" s="150" t="str">
        <f>'組合せ'!E3</f>
        <v>ヴァリエンテ</v>
      </c>
      <c r="C26" s="151"/>
      <c r="D26" s="151"/>
      <c r="E26" s="36" t="s">
        <v>56</v>
      </c>
      <c r="F26" s="151" t="str">
        <f>'組合せ'!F3</f>
        <v>大門ＳＳＣ</v>
      </c>
      <c r="G26" s="151"/>
      <c r="H26" s="152"/>
      <c r="I26" s="65" t="str">
        <f>'組合せ'!F4</f>
        <v>ビアラート</v>
      </c>
      <c r="J26" s="66" t="str">
        <f>'組合せ'!C4</f>
        <v>富山北部</v>
      </c>
      <c r="K26" s="150" t="str">
        <f>'組合せ'!E5</f>
        <v>ＵＯＺＵ・ＦＣ</v>
      </c>
      <c r="L26" s="151"/>
      <c r="M26" s="151"/>
      <c r="N26" s="57" t="s">
        <v>56</v>
      </c>
      <c r="O26" s="151" t="str">
        <f>'組合せ'!F5</f>
        <v>アバンツアーレ</v>
      </c>
      <c r="P26" s="151"/>
      <c r="Q26" s="152"/>
      <c r="R26" s="65" t="str">
        <f>'組合せ'!F6</f>
        <v>ＨＡＦＥＮ　</v>
      </c>
      <c r="S26" s="65" t="str">
        <f>'組合せ'!C6</f>
        <v>高岡南部</v>
      </c>
    </row>
    <row r="27" spans="1:19" ht="18" customHeight="1">
      <c r="A27" s="35"/>
      <c r="B27" s="36"/>
      <c r="C27" s="43" t="s">
        <v>108</v>
      </c>
      <c r="D27" s="43"/>
      <c r="E27" s="43"/>
      <c r="F27" s="43"/>
      <c r="G27" s="43" t="s">
        <v>111</v>
      </c>
      <c r="H27" s="58"/>
      <c r="I27" s="55" t="s">
        <v>77</v>
      </c>
      <c r="J27" s="46" t="s">
        <v>83</v>
      </c>
      <c r="K27" s="36"/>
      <c r="L27" s="36" t="s">
        <v>80</v>
      </c>
      <c r="M27" s="36"/>
      <c r="N27" s="43"/>
      <c r="O27" s="36"/>
      <c r="P27" s="36" t="s">
        <v>88</v>
      </c>
      <c r="Q27" s="36"/>
      <c r="R27" s="55" t="s">
        <v>81</v>
      </c>
      <c r="S27" s="46" t="s">
        <v>86</v>
      </c>
    </row>
    <row r="28" spans="1:19" ht="18" customHeight="1">
      <c r="A28" s="33">
        <v>0.517361111111111</v>
      </c>
      <c r="B28" s="150" t="str">
        <f>'組合せ'!E4</f>
        <v>ＫＵＲＯＢＥ</v>
      </c>
      <c r="C28" s="151"/>
      <c r="D28" s="151"/>
      <c r="E28" s="57" t="s">
        <v>56</v>
      </c>
      <c r="F28" s="151" t="str">
        <f>'組合せ'!F4</f>
        <v>ビアラート</v>
      </c>
      <c r="G28" s="151"/>
      <c r="H28" s="152"/>
      <c r="I28" s="65" t="str">
        <f>'組合せ'!G3</f>
        <v>大久保</v>
      </c>
      <c r="J28" s="65" t="str">
        <f>'組合せ'!E3</f>
        <v>ヴァリエンテ</v>
      </c>
      <c r="K28" s="150" t="str">
        <f>'組合せ'!E6</f>
        <v>ガッタス</v>
      </c>
      <c r="L28" s="151"/>
      <c r="M28" s="151"/>
      <c r="N28" s="57" t="s">
        <v>56</v>
      </c>
      <c r="O28" s="151" t="str">
        <f>'組合せ'!F6</f>
        <v>ＨＡＦＥＮ　</v>
      </c>
      <c r="P28" s="151"/>
      <c r="Q28" s="152"/>
      <c r="R28" s="65" t="str">
        <f>'組合せ'!G5</f>
        <v>高岡北部</v>
      </c>
      <c r="S28" s="65" t="str">
        <f>'組合せ'!E5</f>
        <v>ＵＯＺＵ・ＦＣ</v>
      </c>
    </row>
    <row r="29" spans="1:19" ht="18" customHeight="1">
      <c r="A29" s="34"/>
      <c r="B29" s="64"/>
      <c r="C29" s="43" t="s">
        <v>110</v>
      </c>
      <c r="D29" s="43"/>
      <c r="E29" s="43"/>
      <c r="F29" s="43"/>
      <c r="G29" s="43" t="s">
        <v>113</v>
      </c>
      <c r="H29" s="63"/>
      <c r="I29" s="55" t="s">
        <v>89</v>
      </c>
      <c r="J29" s="46" t="s">
        <v>76</v>
      </c>
      <c r="K29" s="43"/>
      <c r="L29" s="43" t="s">
        <v>87</v>
      </c>
      <c r="M29" s="43"/>
      <c r="N29" s="43"/>
      <c r="O29" s="43"/>
      <c r="P29" s="43" t="s">
        <v>81</v>
      </c>
      <c r="Q29" s="43"/>
      <c r="R29" s="56" t="s">
        <v>90</v>
      </c>
      <c r="S29" s="47" t="s">
        <v>80</v>
      </c>
    </row>
    <row r="30" spans="1:19" ht="18" customHeight="1">
      <c r="A30" s="32">
        <v>0.5347222222222222</v>
      </c>
      <c r="B30" s="150" t="str">
        <f>'組合せ'!C3</f>
        <v>コナン</v>
      </c>
      <c r="C30" s="151"/>
      <c r="D30" s="151"/>
      <c r="E30" s="36" t="s">
        <v>56</v>
      </c>
      <c r="F30" s="151" t="str">
        <f>'組合せ'!F3</f>
        <v>大門ＳＳＣ</v>
      </c>
      <c r="G30" s="151"/>
      <c r="H30" s="152"/>
      <c r="I30" s="65" t="str">
        <f>'組合せ'!G4</f>
        <v>成美</v>
      </c>
      <c r="J30" s="66" t="str">
        <f>'組合せ'!E4</f>
        <v>ＫＵＲＯＢＥ</v>
      </c>
      <c r="K30" s="150" t="str">
        <f>'組合せ'!C5</f>
        <v>ＦＣ　ひがし</v>
      </c>
      <c r="L30" s="151"/>
      <c r="M30" s="151"/>
      <c r="N30" s="57" t="s">
        <v>56</v>
      </c>
      <c r="O30" s="151" t="str">
        <f>'組合せ'!F5</f>
        <v>アバンツアーレ</v>
      </c>
      <c r="P30" s="151"/>
      <c r="Q30" s="152"/>
      <c r="R30" s="65" t="str">
        <f>'組合せ'!G6</f>
        <v>保内</v>
      </c>
      <c r="S30" s="65" t="str">
        <f>'組合せ'!E6</f>
        <v>ガッタス</v>
      </c>
    </row>
    <row r="31" spans="1:19" ht="18" customHeight="1">
      <c r="A31" s="32"/>
      <c r="B31" s="44"/>
      <c r="C31" s="45" t="s">
        <v>107</v>
      </c>
      <c r="D31" s="36"/>
      <c r="E31" s="36"/>
      <c r="F31" s="36"/>
      <c r="G31" s="36" t="s">
        <v>111</v>
      </c>
      <c r="H31" s="58"/>
      <c r="I31" s="55" t="s">
        <v>78</v>
      </c>
      <c r="J31" s="46" t="s">
        <v>84</v>
      </c>
      <c r="K31" s="45"/>
      <c r="L31" s="45" t="s">
        <v>79</v>
      </c>
      <c r="M31" s="36"/>
      <c r="N31" s="36"/>
      <c r="O31" s="36"/>
      <c r="P31" s="36" t="s">
        <v>88</v>
      </c>
      <c r="Q31" s="36"/>
      <c r="R31" s="55" t="s">
        <v>82</v>
      </c>
      <c r="S31" s="46" t="s">
        <v>87</v>
      </c>
    </row>
    <row r="32" spans="1:19" ht="18" customHeight="1">
      <c r="A32" s="33">
        <v>0.5520833333333334</v>
      </c>
      <c r="B32" s="150" t="str">
        <f>'組合せ'!C4</f>
        <v>富山北部</v>
      </c>
      <c r="C32" s="151"/>
      <c r="D32" s="151"/>
      <c r="E32" s="57" t="s">
        <v>56</v>
      </c>
      <c r="F32" s="151" t="str">
        <f>'組合せ'!F4</f>
        <v>ビアラート</v>
      </c>
      <c r="G32" s="151"/>
      <c r="H32" s="152"/>
      <c r="I32" s="66" t="str">
        <f>'組合せ'!E3</f>
        <v>ヴァリエンテ</v>
      </c>
      <c r="J32" s="66" t="str">
        <f>'組合せ'!C3</f>
        <v>コナン</v>
      </c>
      <c r="K32" s="150" t="str">
        <f>'組合せ'!C6</f>
        <v>高岡南部</v>
      </c>
      <c r="L32" s="151"/>
      <c r="M32" s="151"/>
      <c r="N32" s="57" t="s">
        <v>56</v>
      </c>
      <c r="O32" s="151" t="str">
        <f>'組合せ'!F6</f>
        <v>ＨＡＦＥＮ　</v>
      </c>
      <c r="P32" s="151"/>
      <c r="Q32" s="152"/>
      <c r="R32" s="65" t="str">
        <f>'組合せ'!C5</f>
        <v>ＦＣ　ひがし</v>
      </c>
      <c r="S32" s="65" t="str">
        <f>'組合せ'!E5</f>
        <v>ＵＯＺＵ・ＦＣ</v>
      </c>
    </row>
    <row r="33" spans="1:19" ht="18" customHeight="1">
      <c r="A33" s="34"/>
      <c r="B33" s="41"/>
      <c r="C33" s="42" t="s">
        <v>109</v>
      </c>
      <c r="D33" s="43"/>
      <c r="E33" s="43"/>
      <c r="F33" s="43"/>
      <c r="G33" s="43" t="s">
        <v>113</v>
      </c>
      <c r="H33" s="63"/>
      <c r="I33" s="55" t="s">
        <v>76</v>
      </c>
      <c r="J33" s="46" t="s">
        <v>75</v>
      </c>
      <c r="K33" s="42"/>
      <c r="L33" s="42" t="s">
        <v>86</v>
      </c>
      <c r="M33" s="43"/>
      <c r="N33" s="43"/>
      <c r="O33" s="43"/>
      <c r="P33" s="43" t="s">
        <v>81</v>
      </c>
      <c r="Q33" s="43"/>
      <c r="R33" s="55" t="s">
        <v>79</v>
      </c>
      <c r="S33" s="46" t="s">
        <v>80</v>
      </c>
    </row>
    <row r="34" spans="1:19" ht="18" customHeight="1">
      <c r="A34" s="32">
        <v>0.5694444444444444</v>
      </c>
      <c r="B34" s="150" t="str">
        <f>'組合せ'!E3</f>
        <v>ヴァリエンテ</v>
      </c>
      <c r="C34" s="151"/>
      <c r="D34" s="151"/>
      <c r="E34" s="36" t="s">
        <v>56</v>
      </c>
      <c r="F34" s="151" t="str">
        <f>'組合せ'!G3</f>
        <v>大久保</v>
      </c>
      <c r="G34" s="151"/>
      <c r="H34" s="152"/>
      <c r="I34" s="66" t="str">
        <f>'組合せ'!C4</f>
        <v>富山北部</v>
      </c>
      <c r="J34" s="66" t="str">
        <f>'組合せ'!E4</f>
        <v>ＫＵＲＯＢＥ</v>
      </c>
      <c r="K34" s="150" t="str">
        <f>'組合せ'!E5</f>
        <v>ＵＯＺＵ・ＦＣ</v>
      </c>
      <c r="L34" s="151"/>
      <c r="M34" s="151"/>
      <c r="N34" s="57" t="s">
        <v>56</v>
      </c>
      <c r="O34" s="151" t="str">
        <f>'組合せ'!G5</f>
        <v>高岡北部</v>
      </c>
      <c r="P34" s="151"/>
      <c r="Q34" s="152"/>
      <c r="R34" s="65" t="str">
        <f>'組合せ'!C6</f>
        <v>高岡南部</v>
      </c>
      <c r="S34" s="65" t="str">
        <f>'組合せ'!E6</f>
        <v>ガッタス</v>
      </c>
    </row>
    <row r="35" spans="1:19" ht="18" customHeight="1">
      <c r="A35" s="32"/>
      <c r="B35" s="44"/>
      <c r="C35" s="45" t="s">
        <v>108</v>
      </c>
      <c r="D35" s="36"/>
      <c r="E35" s="36"/>
      <c r="F35" s="36"/>
      <c r="G35" s="36" t="s">
        <v>112</v>
      </c>
      <c r="H35" s="58"/>
      <c r="I35" s="55" t="s">
        <v>83</v>
      </c>
      <c r="J35" s="46" t="s">
        <v>91</v>
      </c>
      <c r="K35" s="45"/>
      <c r="L35" s="45" t="s">
        <v>80</v>
      </c>
      <c r="M35" s="36"/>
      <c r="N35" s="36"/>
      <c r="O35" s="36"/>
      <c r="P35" s="36" t="s">
        <v>90</v>
      </c>
      <c r="Q35" s="36"/>
      <c r="R35" s="55" t="s">
        <v>86</v>
      </c>
      <c r="S35" s="46" t="s">
        <v>87</v>
      </c>
    </row>
    <row r="36" spans="1:19" ht="18" customHeight="1">
      <c r="A36" s="33">
        <v>0.5868055555555556</v>
      </c>
      <c r="B36" s="150" t="str">
        <f>'組合せ'!E4</f>
        <v>ＫＵＲＯＢＥ</v>
      </c>
      <c r="C36" s="151"/>
      <c r="D36" s="151"/>
      <c r="E36" s="57" t="s">
        <v>56</v>
      </c>
      <c r="F36" s="151" t="str">
        <f>'組合せ'!G4</f>
        <v>成美</v>
      </c>
      <c r="G36" s="151"/>
      <c r="H36" s="152"/>
      <c r="I36" s="66" t="str">
        <f>'組合せ'!F3</f>
        <v>大門ＳＳＣ</v>
      </c>
      <c r="J36" s="65" t="str">
        <f>'組合せ'!G3</f>
        <v>大久保</v>
      </c>
      <c r="K36" s="150" t="str">
        <f>'組合せ'!E6</f>
        <v>ガッタス</v>
      </c>
      <c r="L36" s="151"/>
      <c r="M36" s="151"/>
      <c r="N36" s="57" t="s">
        <v>56</v>
      </c>
      <c r="O36" s="151" t="str">
        <f>'組合せ'!G6</f>
        <v>保内</v>
      </c>
      <c r="P36" s="151"/>
      <c r="Q36" s="152"/>
      <c r="R36" s="65" t="str">
        <f>'組合せ'!F5</f>
        <v>アバンツアーレ</v>
      </c>
      <c r="S36" s="65" t="str">
        <f>'組合せ'!G5</f>
        <v>高岡北部</v>
      </c>
    </row>
    <row r="37" spans="1:19" ht="18" customHeight="1">
      <c r="A37" s="26"/>
      <c r="B37" s="41"/>
      <c r="C37" s="42" t="s">
        <v>110</v>
      </c>
      <c r="D37" s="43"/>
      <c r="E37" s="43"/>
      <c r="F37" s="43"/>
      <c r="G37" s="43" t="s">
        <v>114</v>
      </c>
      <c r="H37" s="63"/>
      <c r="I37" s="55" t="s">
        <v>85</v>
      </c>
      <c r="J37" s="46" t="s">
        <v>89</v>
      </c>
      <c r="K37" s="42"/>
      <c r="L37" s="42" t="s">
        <v>87</v>
      </c>
      <c r="M37" s="43"/>
      <c r="N37" s="43"/>
      <c r="O37" s="43"/>
      <c r="P37" s="43" t="s">
        <v>82</v>
      </c>
      <c r="Q37" s="43"/>
      <c r="R37" s="55" t="s">
        <v>88</v>
      </c>
      <c r="S37" s="46" t="s">
        <v>90</v>
      </c>
    </row>
    <row r="38" spans="2:19" ht="18" customHeight="1">
      <c r="B38" s="37"/>
      <c r="C38" s="37"/>
      <c r="D38" s="3"/>
      <c r="E38" s="3"/>
      <c r="F38" s="3"/>
      <c r="G38" s="3"/>
      <c r="H38" s="3"/>
      <c r="I38" s="3"/>
      <c r="J38" s="3"/>
      <c r="K38" s="3"/>
      <c r="L38" s="3"/>
      <c r="M38" s="3"/>
      <c r="N38" s="3"/>
      <c r="O38" s="3"/>
      <c r="P38" s="3"/>
      <c r="Q38" s="3"/>
      <c r="R38" s="3"/>
      <c r="S38" s="3"/>
    </row>
    <row r="39" ht="18" customHeight="1">
      <c r="A39" t="s">
        <v>41</v>
      </c>
    </row>
    <row r="40" spans="1:19" ht="18" customHeight="1">
      <c r="A40" s="24" t="s">
        <v>49</v>
      </c>
      <c r="B40" s="101" t="s">
        <v>50</v>
      </c>
      <c r="C40" s="101"/>
      <c r="D40" s="101"/>
      <c r="E40" s="101"/>
      <c r="F40" s="101"/>
      <c r="G40" s="101"/>
      <c r="H40" s="101"/>
      <c r="I40" s="101"/>
      <c r="J40" s="101"/>
      <c r="K40" s="101" t="s">
        <v>51</v>
      </c>
      <c r="L40" s="101"/>
      <c r="M40" s="101"/>
      <c r="N40" s="101"/>
      <c r="O40" s="101"/>
      <c r="P40" s="101"/>
      <c r="Q40" s="101"/>
      <c r="R40" s="101"/>
      <c r="S40" s="101"/>
    </row>
    <row r="41" spans="1:19" ht="18" customHeight="1">
      <c r="A41" s="4"/>
      <c r="B41" s="4"/>
      <c r="C41" s="5"/>
      <c r="D41" s="5" t="s">
        <v>52</v>
      </c>
      <c r="E41" s="5"/>
      <c r="F41" s="5"/>
      <c r="G41" s="5"/>
      <c r="H41" s="7"/>
      <c r="I41" s="5" t="s">
        <v>53</v>
      </c>
      <c r="J41" s="25" t="s">
        <v>54</v>
      </c>
      <c r="K41" s="5"/>
      <c r="L41" s="5"/>
      <c r="M41" s="5" t="s">
        <v>52</v>
      </c>
      <c r="N41" s="5"/>
      <c r="O41" s="5"/>
      <c r="P41" s="5"/>
      <c r="Q41" s="5"/>
      <c r="R41" s="25" t="s">
        <v>53</v>
      </c>
      <c r="S41" s="7" t="s">
        <v>54</v>
      </c>
    </row>
    <row r="42" spans="1:19" ht="18" customHeight="1">
      <c r="A42" s="38"/>
      <c r="B42" s="26"/>
      <c r="C42" s="8"/>
      <c r="D42" s="8"/>
      <c r="E42" s="8"/>
      <c r="F42" s="8"/>
      <c r="G42" s="8"/>
      <c r="H42" s="6"/>
      <c r="I42" s="8"/>
      <c r="J42" s="27" t="s">
        <v>57</v>
      </c>
      <c r="K42" s="8"/>
      <c r="L42" s="8"/>
      <c r="M42" s="8"/>
      <c r="N42" s="8"/>
      <c r="O42" s="8"/>
      <c r="P42" s="8"/>
      <c r="Q42" s="8"/>
      <c r="R42" s="27"/>
      <c r="S42" s="6" t="s">
        <v>57</v>
      </c>
    </row>
    <row r="43" spans="1:19" ht="18" customHeight="1">
      <c r="A43" s="28">
        <v>0.6180555555555556</v>
      </c>
      <c r="B43" s="153"/>
      <c r="C43" s="154"/>
      <c r="D43" s="155"/>
      <c r="E43" s="22" t="s">
        <v>56</v>
      </c>
      <c r="F43" s="155"/>
      <c r="G43" s="155"/>
      <c r="H43" s="155"/>
      <c r="I43" s="16"/>
      <c r="J43" s="29"/>
      <c r="K43" s="153"/>
      <c r="L43" s="154"/>
      <c r="M43" s="155"/>
      <c r="N43" s="22" t="s">
        <v>56</v>
      </c>
      <c r="O43" s="155"/>
      <c r="P43" s="155"/>
      <c r="Q43" s="155"/>
      <c r="R43" s="16"/>
      <c r="S43" s="29"/>
    </row>
    <row r="44" spans="1:19" ht="18" customHeight="1">
      <c r="A44" s="27"/>
      <c r="B44" s="31"/>
      <c r="C44" s="59" t="s">
        <v>99</v>
      </c>
      <c r="D44" s="18"/>
      <c r="E44" s="18"/>
      <c r="F44" s="18"/>
      <c r="G44" s="60" t="s">
        <v>100</v>
      </c>
      <c r="H44" s="18"/>
      <c r="I44" s="15" t="s">
        <v>58</v>
      </c>
      <c r="J44" s="19" t="s">
        <v>59</v>
      </c>
      <c r="K44" s="31"/>
      <c r="L44" s="59" t="s">
        <v>101</v>
      </c>
      <c r="M44" s="18"/>
      <c r="N44" s="18"/>
      <c r="O44" s="18"/>
      <c r="P44" s="60" t="s">
        <v>102</v>
      </c>
      <c r="Q44" s="18"/>
      <c r="R44" s="15" t="s">
        <v>60</v>
      </c>
      <c r="S44" s="19" t="s">
        <v>61</v>
      </c>
    </row>
    <row r="45" spans="1:19" ht="18" customHeight="1">
      <c r="A45" s="28">
        <v>0.6458333333333334</v>
      </c>
      <c r="B45" s="153"/>
      <c r="C45" s="154"/>
      <c r="D45" s="155"/>
      <c r="E45" s="22" t="s">
        <v>56</v>
      </c>
      <c r="F45" s="155"/>
      <c r="G45" s="155"/>
      <c r="H45" s="155"/>
      <c r="I45" s="61" t="s">
        <v>103</v>
      </c>
      <c r="J45" s="62" t="s">
        <v>104</v>
      </c>
      <c r="K45" s="156"/>
      <c r="L45" s="156"/>
      <c r="M45" s="157"/>
      <c r="N45" s="23" t="s">
        <v>62</v>
      </c>
      <c r="O45" s="157"/>
      <c r="P45" s="157"/>
      <c r="Q45" s="157"/>
      <c r="R45" s="23"/>
      <c r="S45" s="23"/>
    </row>
    <row r="46" spans="1:19" ht="18" customHeight="1">
      <c r="A46" s="27"/>
      <c r="B46" s="31"/>
      <c r="C46" s="59" t="s">
        <v>105</v>
      </c>
      <c r="D46" s="18"/>
      <c r="E46" s="18"/>
      <c r="F46" s="18"/>
      <c r="G46" s="60" t="s">
        <v>106</v>
      </c>
      <c r="H46" s="18"/>
      <c r="I46" s="15" t="s">
        <v>63</v>
      </c>
      <c r="J46" s="19" t="s">
        <v>63</v>
      </c>
      <c r="K46" s="23"/>
      <c r="L46" s="23"/>
      <c r="M46" s="23"/>
      <c r="N46" s="23"/>
      <c r="O46" s="23"/>
      <c r="P46" s="23"/>
      <c r="Q46" s="23"/>
      <c r="R46" s="23"/>
      <c r="S46" s="23"/>
    </row>
    <row r="47" spans="2:3" ht="13.5">
      <c r="B47" s="39"/>
      <c r="C47" s="39"/>
    </row>
    <row r="48" spans="2:3" ht="13.5">
      <c r="B48" s="39"/>
      <c r="C48" s="39"/>
    </row>
  </sheetData>
  <sheetProtection/>
  <mergeCells count="66">
    <mergeCell ref="B40:J40"/>
    <mergeCell ref="K40:S40"/>
    <mergeCell ref="K43:M43"/>
    <mergeCell ref="O43:Q43"/>
    <mergeCell ref="B36:D36"/>
    <mergeCell ref="F36:H36"/>
    <mergeCell ref="K36:M36"/>
    <mergeCell ref="O36:Q36"/>
    <mergeCell ref="B45:D45"/>
    <mergeCell ref="F45:H45"/>
    <mergeCell ref="K45:M45"/>
    <mergeCell ref="O45:Q45"/>
    <mergeCell ref="B43:D43"/>
    <mergeCell ref="F43:H43"/>
    <mergeCell ref="B32:D32"/>
    <mergeCell ref="F32:H32"/>
    <mergeCell ref="K32:M32"/>
    <mergeCell ref="O32:Q32"/>
    <mergeCell ref="B34:D34"/>
    <mergeCell ref="F34:H34"/>
    <mergeCell ref="K34:M34"/>
    <mergeCell ref="O34:Q34"/>
    <mergeCell ref="B30:D30"/>
    <mergeCell ref="F30:H30"/>
    <mergeCell ref="K30:M30"/>
    <mergeCell ref="O30:Q30"/>
    <mergeCell ref="B28:D28"/>
    <mergeCell ref="F28:H28"/>
    <mergeCell ref="K28:M28"/>
    <mergeCell ref="O28:Q28"/>
    <mergeCell ref="B26:D26"/>
    <mergeCell ref="F26:H26"/>
    <mergeCell ref="K26:M26"/>
    <mergeCell ref="O26:Q26"/>
    <mergeCell ref="B24:D24"/>
    <mergeCell ref="F24:H24"/>
    <mergeCell ref="K24:M24"/>
    <mergeCell ref="O24:Q24"/>
    <mergeCell ref="B22:D22"/>
    <mergeCell ref="F22:H22"/>
    <mergeCell ref="K22:M22"/>
    <mergeCell ref="O22:Q22"/>
    <mergeCell ref="B20:D20"/>
    <mergeCell ref="F20:H20"/>
    <mergeCell ref="K20:M20"/>
    <mergeCell ref="O20:Q20"/>
    <mergeCell ref="B18:D18"/>
    <mergeCell ref="F18:H18"/>
    <mergeCell ref="K18:M18"/>
    <mergeCell ref="O18:Q18"/>
    <mergeCell ref="B16:D16"/>
    <mergeCell ref="F16:H16"/>
    <mergeCell ref="K16:M16"/>
    <mergeCell ref="O16:Q16"/>
    <mergeCell ref="B11:J11"/>
    <mergeCell ref="K11:S11"/>
    <mergeCell ref="B14:D14"/>
    <mergeCell ref="F14:H14"/>
    <mergeCell ref="K14:M14"/>
    <mergeCell ref="O14:Q14"/>
    <mergeCell ref="M4:O4"/>
    <mergeCell ref="C7:E7"/>
    <mergeCell ref="A10:C10"/>
    <mergeCell ref="H2:L2"/>
    <mergeCell ref="A4:C4"/>
    <mergeCell ref="D4:J4"/>
  </mergeCells>
  <printOptions/>
  <pageMargins left="0.41" right="0.26" top="0.984" bottom="0.984" header="0.512" footer="0.512"/>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Yamazaki</dc:creator>
  <cp:keywords/>
  <dc:description/>
  <cp:lastModifiedBy>Yamazaki</cp:lastModifiedBy>
  <cp:lastPrinted>2008-01-10T12:47:26Z</cp:lastPrinted>
  <dcterms:created xsi:type="dcterms:W3CDTF">2002-08-15T00:20:20Z</dcterms:created>
  <dcterms:modified xsi:type="dcterms:W3CDTF">2008-11-16T12:09:38Z</dcterms:modified>
  <cp:category/>
  <cp:version/>
  <cp:contentType/>
  <cp:contentStatus/>
</cp:coreProperties>
</file>