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協会加盟登録金など納付表" sheetId="1" r:id="rId1"/>
  </sheets>
  <definedNames>
    <definedName name="_xlnm.Print_Area" localSheetId="0">'協会加盟登録金など納付表'!$B$1:$AQ$37</definedName>
  </definedNames>
  <calcPr fullCalcOnLoad="1"/>
</workbook>
</file>

<file path=xl/comments1.xml><?xml version="1.0" encoding="utf-8"?>
<comments xmlns="http://schemas.openxmlformats.org/spreadsheetml/2006/main">
  <authors>
    <author> </author>
    <author>n-yama</author>
  </authors>
  <commentList>
    <comment ref="P5" authorId="0">
      <text>
        <r>
          <rPr>
            <b/>
            <sz val="9"/>
            <rFont val="ＭＳ Ｐゴシック"/>
            <family val="3"/>
          </rPr>
          <t>必須　監督が指導者登録(ライセンス保有者)してある場合は"有”を
していない場合は"無”を入力してください。</t>
        </r>
      </text>
    </comment>
    <comment ref="AJ3" authorId="0">
      <text>
        <r>
          <rPr>
            <sz val="9"/>
            <rFont val="ＭＳ Ｐゴシック"/>
            <family val="3"/>
          </rPr>
          <t xml:space="preserve">振込み等を確認できる方の名前を書いてください
</t>
        </r>
      </text>
    </comment>
    <comment ref="AJ4" authorId="0">
      <text>
        <r>
          <rPr>
            <b/>
            <sz val="9"/>
            <rFont val="ＭＳ Ｐゴシック"/>
            <family val="3"/>
          </rPr>
          <t xml:space="preserve"> 携帯電話を書いてください
</t>
        </r>
      </text>
    </comment>
    <comment ref="E5" authorId="1">
      <text>
        <r>
          <rPr>
            <b/>
            <sz val="9"/>
            <rFont val="ＭＳ Ｐゴシック"/>
            <family val="3"/>
          </rPr>
          <t>０人の場合は「０」と記入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<sst xmlns="http://schemas.openxmlformats.org/spreadsheetml/2006/main" count="82" uniqueCount="44">
  <si>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種別</t>
  </si>
  <si>
    <t>第４種</t>
  </si>
  <si>
    <t>チーム名</t>
  </si>
  <si>
    <t>連絡責任者</t>
  </si>
  <si>
    <t>連絡先</t>
  </si>
  <si>
    <t>日本サッカー協会</t>
  </si>
  <si>
    <t>チーム加盟登録金</t>
  </si>
  <si>
    <t>円</t>
  </si>
  <si>
    <t>１チーム</t>
  </si>
  <si>
    <t>個人登録料</t>
  </si>
  <si>
    <t>円ｘ登録人数</t>
  </si>
  <si>
    <t>人</t>
  </si>
  <si>
    <t>監督登録料</t>
  </si>
  <si>
    <t>北信越サッカー協会</t>
  </si>
  <si>
    <t>富山県サッカー協会</t>
  </si>
  <si>
    <t>協会事業費</t>
  </si>
  <si>
    <t>全国的大会準備基金</t>
  </si>
  <si>
    <t>事務局運営費</t>
  </si>
  <si>
    <t>１チーム</t>
  </si>
  <si>
    <t>合計</t>
  </si>
  <si>
    <t>継続人数</t>
  </si>
  <si>
    <t>新規人数</t>
  </si>
  <si>
    <t>抹消人数</t>
  </si>
  <si>
    <t>総合計</t>
  </si>
  <si>
    <t>＊</t>
  </si>
  <si>
    <t>登録人数をよく確認して受付に提出してください。</t>
  </si>
  <si>
    <t>振込先</t>
  </si>
  <si>
    <t>口座名</t>
  </si>
  <si>
    <t>富山サッカー友の会</t>
  </si>
  <si>
    <t>銀行名</t>
  </si>
  <si>
    <t>北陸銀行上滝支店</t>
  </si>
  <si>
    <t>口座番号</t>
  </si>
  <si>
    <t>指導者登録</t>
  </si>
  <si>
    <t>機関誌購読料</t>
  </si>
  <si>
    <t>１チーム</t>
  </si>
  <si>
    <t>ブロック別</t>
  </si>
  <si>
    <t>・振込名は必ずチーム名で、振込手数料はチームで負担願います。</t>
  </si>
  <si>
    <t>普通　４１１６７７１</t>
  </si>
  <si>
    <t>入会金</t>
  </si>
  <si>
    <t>※　新規登録チームのみ</t>
  </si>
  <si>
    <t>2012年度日本サッカー協会加盟登録金など納付表</t>
  </si>
  <si>
    <t>・確認を受けた後、総合計の金額を平成23年4月20日(金)まで左記の口座に必ず振り込んでください。</t>
  </si>
  <si>
    <t>・平成24年4月14日(土)までに登録した人数を記入してください。</t>
  </si>
  <si>
    <t>・平成24年4月15日(日)の抽選会で登録人数を確認をします。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</si>
</sst>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38" fontId="0" fillId="0" borderId="28" xfId="49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32" xfId="50" applyNumberFormat="1" applyFont="1" applyBorder="1" applyAlignment="1">
      <alignment horizontal="center" vertical="center"/>
    </xf>
    <xf numFmtId="38" fontId="0" fillId="0" borderId="33" xfId="50" applyNumberFormat="1" applyFont="1" applyBorder="1" applyAlignment="1">
      <alignment horizontal="center" vertical="center"/>
    </xf>
    <xf numFmtId="38" fontId="0" fillId="0" borderId="34" xfId="50" applyNumberFormat="1" applyFont="1" applyBorder="1" applyAlignment="1">
      <alignment horizontal="center" vertical="center"/>
    </xf>
    <xf numFmtId="38" fontId="0" fillId="0" borderId="35" xfId="50" applyNumberFormat="1" applyFont="1" applyBorder="1" applyAlignment="1">
      <alignment horizontal="center" vertical="center"/>
    </xf>
    <xf numFmtId="38" fontId="0" fillId="0" borderId="0" xfId="50" applyNumberFormat="1" applyFont="1" applyBorder="1" applyAlignment="1">
      <alignment horizontal="center" vertical="center"/>
    </xf>
    <xf numFmtId="38" fontId="0" fillId="0" borderId="36" xfId="50" applyNumberFormat="1" applyFont="1" applyBorder="1" applyAlignment="1">
      <alignment horizontal="center" vertical="center"/>
    </xf>
    <xf numFmtId="38" fontId="0" fillId="0" borderId="37" xfId="50" applyNumberFormat="1" applyFont="1" applyBorder="1" applyAlignment="1">
      <alignment horizontal="center" vertical="center"/>
    </xf>
    <xf numFmtId="38" fontId="0" fillId="0" borderId="38" xfId="50" applyNumberFormat="1" applyFont="1" applyBorder="1" applyAlignment="1">
      <alignment horizontal="center" vertical="center"/>
    </xf>
    <xf numFmtId="38" fontId="0" fillId="0" borderId="39" xfId="5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12" xfId="50" applyNumberFormat="1" applyFont="1" applyBorder="1" applyAlignment="1">
      <alignment horizontal="center" vertical="center"/>
    </xf>
    <xf numFmtId="38" fontId="0" fillId="0" borderId="15" xfId="50" applyNumberFormat="1" applyFont="1" applyBorder="1" applyAlignment="1">
      <alignment horizontal="center" vertical="center"/>
    </xf>
    <xf numFmtId="38" fontId="0" fillId="0" borderId="42" xfId="50" applyNumberFormat="1" applyFont="1" applyBorder="1" applyAlignment="1">
      <alignment horizontal="center" vertical="center"/>
    </xf>
    <xf numFmtId="38" fontId="0" fillId="0" borderId="44" xfId="50" applyNumberFormat="1" applyFont="1" applyBorder="1" applyAlignment="1">
      <alignment horizontal="center" vertical="center"/>
    </xf>
    <xf numFmtId="38" fontId="0" fillId="0" borderId="45" xfId="50" applyNumberFormat="1" applyFont="1" applyBorder="1" applyAlignment="1">
      <alignment horizontal="center" vertical="center"/>
    </xf>
    <xf numFmtId="38" fontId="0" fillId="0" borderId="46" xfId="5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7"/>
  <sheetViews>
    <sheetView tabSelected="1" zoomScalePageLayoutView="0" workbookViewId="0" topLeftCell="A1">
      <selection activeCell="O36" sqref="O36"/>
    </sheetView>
  </sheetViews>
  <sheetFormatPr defaultColWidth="9.00390625" defaultRowHeight="13.5"/>
  <cols>
    <col min="1" max="1" width="1.00390625" style="0" customWidth="1"/>
    <col min="2" max="37" width="3.125" style="0" customWidth="1"/>
    <col min="38" max="43" width="2.625" style="0" customWidth="1"/>
  </cols>
  <sheetData>
    <row r="1" spans="2:43" ht="21">
      <c r="B1" s="58" t="s">
        <v>40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2:43" ht="2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2:43" ht="21" customHeight="1">
      <c r="B3" s="33" t="s">
        <v>0</v>
      </c>
      <c r="C3" s="33"/>
      <c r="D3" s="33" t="s">
        <v>1</v>
      </c>
      <c r="E3" s="33"/>
      <c r="F3" s="33"/>
      <c r="G3" s="33"/>
      <c r="H3" s="33" t="s">
        <v>35</v>
      </c>
      <c r="I3" s="33"/>
      <c r="J3" s="33"/>
      <c r="K3" s="33"/>
      <c r="L3" s="33"/>
      <c r="M3" s="33"/>
      <c r="N3" s="33"/>
      <c r="O3" s="33"/>
      <c r="P3" s="33" t="s">
        <v>2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 t="s">
        <v>3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32:43" ht="21" customHeight="1" thickBot="1">
      <c r="AF4" s="33" t="s">
        <v>4</v>
      </c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2:16" ht="15" thickBot="1" thickTop="1">
      <c r="B5" t="s">
        <v>20</v>
      </c>
      <c r="E5" s="68"/>
      <c r="F5" s="69"/>
      <c r="G5" s="70"/>
      <c r="H5" t="s">
        <v>11</v>
      </c>
      <c r="L5" t="s">
        <v>32</v>
      </c>
      <c r="P5" s="10"/>
    </row>
    <row r="6" spans="2:8" ht="15" thickBot="1" thickTop="1">
      <c r="B6" t="s">
        <v>21</v>
      </c>
      <c r="E6" s="68"/>
      <c r="F6" s="69"/>
      <c r="G6" s="70"/>
      <c r="H6" t="s">
        <v>11</v>
      </c>
    </row>
    <row r="7" spans="2:8" ht="15" thickBot="1" thickTop="1">
      <c r="B7" t="s">
        <v>22</v>
      </c>
      <c r="E7" s="68"/>
      <c r="F7" s="69"/>
      <c r="G7" s="70"/>
      <c r="H7" t="s">
        <v>11</v>
      </c>
    </row>
    <row r="8" ht="15" thickBot="1" thickTop="1"/>
    <row r="9" spans="2:7" ht="15" customHeight="1" thickBot="1">
      <c r="B9" s="57" t="s">
        <v>5</v>
      </c>
      <c r="C9" s="57"/>
      <c r="D9" s="57"/>
      <c r="E9" s="57"/>
      <c r="F9" s="57"/>
      <c r="G9" s="57"/>
    </row>
    <row r="10" spans="2:43" ht="15" customHeight="1">
      <c r="B10" s="38" t="s">
        <v>6</v>
      </c>
      <c r="C10" s="39"/>
      <c r="D10" s="39"/>
      <c r="E10" s="39"/>
      <c r="F10" s="39"/>
      <c r="G10" s="39"/>
      <c r="H10" s="34" t="s">
        <v>9</v>
      </c>
      <c r="I10" s="34"/>
      <c r="J10" s="34"/>
      <c r="K10" s="34"/>
      <c r="L10" s="34"/>
      <c r="M10" s="34"/>
      <c r="N10" s="34" t="s">
        <v>12</v>
      </c>
      <c r="O10" s="34"/>
      <c r="P10" s="34"/>
      <c r="Q10" s="34"/>
      <c r="R10" s="34"/>
      <c r="S10" s="34"/>
      <c r="T10" s="34" t="s">
        <v>33</v>
      </c>
      <c r="U10" s="34"/>
      <c r="V10" s="34"/>
      <c r="W10" s="34"/>
      <c r="X10" s="34"/>
      <c r="Y10" s="3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30" t="s">
        <v>19</v>
      </c>
      <c r="AM10" s="31"/>
      <c r="AN10" s="31"/>
      <c r="AO10" s="31"/>
      <c r="AP10" s="31"/>
      <c r="AQ10" s="61"/>
    </row>
    <row r="11" spans="2:43" ht="15" customHeight="1">
      <c r="B11" s="40">
        <v>2500</v>
      </c>
      <c r="C11" s="35"/>
      <c r="D11" s="35"/>
      <c r="E11" s="36"/>
      <c r="F11" s="29" t="s">
        <v>7</v>
      </c>
      <c r="G11" s="33"/>
      <c r="H11" s="33">
        <v>700</v>
      </c>
      <c r="I11" s="27"/>
      <c r="J11" s="29" t="s">
        <v>10</v>
      </c>
      <c r="K11" s="33"/>
      <c r="L11" s="33"/>
      <c r="M11" s="33"/>
      <c r="N11" s="35">
        <v>2000</v>
      </c>
      <c r="O11" s="35"/>
      <c r="P11" s="35"/>
      <c r="Q11" s="36"/>
      <c r="R11" s="28" t="s">
        <v>7</v>
      </c>
      <c r="S11" s="29"/>
      <c r="T11" s="35">
        <v>5000</v>
      </c>
      <c r="U11" s="35"/>
      <c r="V11" s="35"/>
      <c r="W11" s="36"/>
      <c r="X11" s="28" t="s">
        <v>7</v>
      </c>
      <c r="Y11" s="29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36">
        <f>IF(E5="","",(B13+H13+N13+T13))</f>
      </c>
      <c r="AM11" s="42"/>
      <c r="AN11" s="42"/>
      <c r="AO11" s="42"/>
      <c r="AP11" s="42"/>
      <c r="AQ11" s="59"/>
    </row>
    <row r="12" spans="2:43" ht="15" customHeight="1">
      <c r="B12" s="41" t="s">
        <v>8</v>
      </c>
      <c r="C12" s="33"/>
      <c r="D12" s="33"/>
      <c r="E12" s="33"/>
      <c r="F12" s="33"/>
      <c r="G12" s="33"/>
      <c r="H12" s="33">
        <f>IF(E5="","",(E5+E6))</f>
      </c>
      <c r="I12" s="33"/>
      <c r="J12" s="33"/>
      <c r="K12" s="27"/>
      <c r="L12" s="29" t="s">
        <v>11</v>
      </c>
      <c r="M12" s="33"/>
      <c r="N12" s="27" t="s">
        <v>34</v>
      </c>
      <c r="O12" s="28"/>
      <c r="P12" s="28"/>
      <c r="Q12" s="28"/>
      <c r="R12" s="28"/>
      <c r="S12" s="29"/>
      <c r="T12" s="27" t="s">
        <v>34</v>
      </c>
      <c r="U12" s="28"/>
      <c r="V12" s="28"/>
      <c r="W12" s="28"/>
      <c r="X12" s="28"/>
      <c r="Y12" s="29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36"/>
      <c r="AM12" s="42"/>
      <c r="AN12" s="42"/>
      <c r="AO12" s="42"/>
      <c r="AP12" s="42"/>
      <c r="AQ12" s="59"/>
    </row>
    <row r="13" spans="2:43" ht="15" customHeight="1" thickBot="1">
      <c r="B13" s="13">
        <v>2500</v>
      </c>
      <c r="C13" s="23"/>
      <c r="D13" s="23"/>
      <c r="E13" s="24"/>
      <c r="F13" s="26" t="s">
        <v>7</v>
      </c>
      <c r="G13" s="37"/>
      <c r="H13" s="23">
        <f>IF(E5="","",(H11*H12))</f>
      </c>
      <c r="I13" s="23"/>
      <c r="J13" s="23"/>
      <c r="K13" s="24"/>
      <c r="L13" s="26" t="s">
        <v>7</v>
      </c>
      <c r="M13" s="37"/>
      <c r="N13" s="23">
        <f>IF(P5="","",(IF(P5="有",0,(IF(P5="無",2000)))))</f>
      </c>
      <c r="O13" s="23"/>
      <c r="P13" s="23"/>
      <c r="Q13" s="24"/>
      <c r="R13" s="25" t="s">
        <v>7</v>
      </c>
      <c r="S13" s="26"/>
      <c r="T13" s="23">
        <v>5000</v>
      </c>
      <c r="U13" s="23"/>
      <c r="V13" s="23"/>
      <c r="W13" s="24"/>
      <c r="X13" s="25" t="s">
        <v>7</v>
      </c>
      <c r="Y13" s="2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24"/>
      <c r="AM13" s="16"/>
      <c r="AN13" s="16"/>
      <c r="AO13" s="16"/>
      <c r="AP13" s="16"/>
      <c r="AQ13" s="60"/>
    </row>
    <row r="14" ht="9.75" customHeight="1" thickBot="1"/>
    <row r="15" spans="2:7" ht="15" customHeight="1" thickBot="1">
      <c r="B15" s="45" t="s">
        <v>13</v>
      </c>
      <c r="C15" s="46"/>
      <c r="D15" s="46"/>
      <c r="E15" s="46"/>
      <c r="F15" s="46"/>
      <c r="G15" s="47"/>
    </row>
    <row r="16" spans="2:43" ht="15" customHeight="1">
      <c r="B16" s="19" t="s">
        <v>9</v>
      </c>
      <c r="C16" s="31"/>
      <c r="D16" s="31"/>
      <c r="E16" s="31"/>
      <c r="F16" s="31"/>
      <c r="G16" s="32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9"/>
      <c r="AL16" s="30" t="s">
        <v>19</v>
      </c>
      <c r="AM16" s="31"/>
      <c r="AN16" s="31"/>
      <c r="AO16" s="31"/>
      <c r="AP16" s="31"/>
      <c r="AQ16" s="61"/>
    </row>
    <row r="17" spans="2:43" ht="15" customHeight="1">
      <c r="B17" s="20">
        <v>50</v>
      </c>
      <c r="C17" s="28"/>
      <c r="D17" s="28" t="s">
        <v>10</v>
      </c>
      <c r="E17" s="28"/>
      <c r="F17" s="28"/>
      <c r="G17" s="29"/>
      <c r="H17" s="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2"/>
      <c r="AL17" s="36">
        <f>B19</f>
      </c>
      <c r="AM17" s="42"/>
      <c r="AN17" s="42"/>
      <c r="AO17" s="42"/>
      <c r="AP17" s="42"/>
      <c r="AQ17" s="59"/>
    </row>
    <row r="18" spans="2:43" ht="15" customHeight="1">
      <c r="B18" s="20">
        <f>H12</f>
      </c>
      <c r="C18" s="28"/>
      <c r="D18" s="28"/>
      <c r="E18" s="28"/>
      <c r="F18" s="28" t="s">
        <v>11</v>
      </c>
      <c r="G18" s="29"/>
      <c r="H18" s="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2"/>
      <c r="AL18" s="36"/>
      <c r="AM18" s="42"/>
      <c r="AN18" s="42"/>
      <c r="AO18" s="42"/>
      <c r="AP18" s="42"/>
      <c r="AQ18" s="59"/>
    </row>
    <row r="19" spans="2:43" ht="15" customHeight="1" thickBot="1">
      <c r="B19" s="15">
        <f>IF(E5="","",(B18*B17))</f>
      </c>
      <c r="C19" s="16"/>
      <c r="D19" s="16"/>
      <c r="E19" s="16"/>
      <c r="F19" s="25" t="s">
        <v>7</v>
      </c>
      <c r="G19" s="26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4"/>
      <c r="AL19" s="24"/>
      <c r="AM19" s="16"/>
      <c r="AN19" s="16"/>
      <c r="AO19" s="16"/>
      <c r="AP19" s="16"/>
      <c r="AQ19" s="60"/>
    </row>
    <row r="20" ht="9.75" customHeight="1" thickBot="1"/>
    <row r="21" spans="2:7" ht="15" customHeight="1" thickBot="1">
      <c r="B21" s="45" t="s">
        <v>14</v>
      </c>
      <c r="C21" s="46"/>
      <c r="D21" s="46"/>
      <c r="E21" s="46"/>
      <c r="F21" s="46"/>
      <c r="G21" s="47"/>
    </row>
    <row r="22" spans="2:43" ht="15" customHeight="1">
      <c r="B22" s="17" t="s">
        <v>6</v>
      </c>
      <c r="C22" s="44"/>
      <c r="D22" s="44"/>
      <c r="E22" s="44"/>
      <c r="F22" s="44"/>
      <c r="G22" s="18"/>
      <c r="H22" s="30" t="s">
        <v>9</v>
      </c>
      <c r="I22" s="31"/>
      <c r="J22" s="31"/>
      <c r="K22" s="31"/>
      <c r="L22" s="31"/>
      <c r="M22" s="32"/>
      <c r="N22" s="30" t="s">
        <v>15</v>
      </c>
      <c r="O22" s="31"/>
      <c r="P22" s="31"/>
      <c r="Q22" s="31"/>
      <c r="R22" s="31"/>
      <c r="S22" s="32"/>
      <c r="T22" s="43" t="s">
        <v>16</v>
      </c>
      <c r="U22" s="44"/>
      <c r="V22" s="44"/>
      <c r="W22" s="44"/>
      <c r="X22" s="44"/>
      <c r="Y22" s="18"/>
      <c r="Z22" s="31" t="s">
        <v>17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2"/>
      <c r="AL22" s="46" t="s">
        <v>19</v>
      </c>
      <c r="AM22" s="46"/>
      <c r="AN22" s="46"/>
      <c r="AO22" s="46"/>
      <c r="AP22" s="46"/>
      <c r="AQ22" s="47"/>
    </row>
    <row r="23" spans="2:43" ht="15" customHeight="1">
      <c r="B23" s="14">
        <v>1000</v>
      </c>
      <c r="C23" s="42"/>
      <c r="D23" s="42"/>
      <c r="E23" s="42"/>
      <c r="F23" s="28" t="s">
        <v>7</v>
      </c>
      <c r="G23" s="29"/>
      <c r="H23" s="27">
        <v>100</v>
      </c>
      <c r="I23" s="28"/>
      <c r="J23" s="28" t="s">
        <v>10</v>
      </c>
      <c r="K23" s="28"/>
      <c r="L23" s="28"/>
      <c r="M23" s="29"/>
      <c r="N23" s="36">
        <v>5000</v>
      </c>
      <c r="O23" s="42"/>
      <c r="P23" s="42"/>
      <c r="Q23" s="42"/>
      <c r="R23" s="28" t="s">
        <v>7</v>
      </c>
      <c r="S23" s="29"/>
      <c r="T23" s="27">
        <v>100</v>
      </c>
      <c r="U23" s="28"/>
      <c r="V23" s="28" t="s">
        <v>10</v>
      </c>
      <c r="W23" s="28"/>
      <c r="X23" s="28"/>
      <c r="Y23" s="29"/>
      <c r="Z23" s="36">
        <v>5000</v>
      </c>
      <c r="AA23" s="42"/>
      <c r="AB23" s="42"/>
      <c r="AC23" s="42"/>
      <c r="AD23" s="28" t="s">
        <v>7</v>
      </c>
      <c r="AE23" s="29"/>
      <c r="AF23" s="28">
        <v>200</v>
      </c>
      <c r="AG23" s="28"/>
      <c r="AH23" s="28" t="s">
        <v>10</v>
      </c>
      <c r="AI23" s="28"/>
      <c r="AJ23" s="28"/>
      <c r="AK23" s="29"/>
      <c r="AL23" s="48">
        <f>IF(E5="","",(B25+H25+N25+T25+Z25+AF25))</f>
      </c>
      <c r="AM23" s="49"/>
      <c r="AN23" s="49"/>
      <c r="AO23" s="49"/>
      <c r="AP23" s="49"/>
      <c r="AQ23" s="50"/>
    </row>
    <row r="24" spans="2:43" ht="15" customHeight="1">
      <c r="B24" s="20" t="s">
        <v>8</v>
      </c>
      <c r="C24" s="28"/>
      <c r="D24" s="28"/>
      <c r="E24" s="28"/>
      <c r="F24" s="28"/>
      <c r="G24" s="29"/>
      <c r="H24" s="27">
        <f>H12</f>
      </c>
      <c r="I24" s="28"/>
      <c r="J24" s="28"/>
      <c r="K24" s="28"/>
      <c r="L24" s="28" t="s">
        <v>11</v>
      </c>
      <c r="M24" s="29"/>
      <c r="N24" s="27" t="s">
        <v>34</v>
      </c>
      <c r="O24" s="28"/>
      <c r="P24" s="28"/>
      <c r="Q24" s="28"/>
      <c r="R24" s="28"/>
      <c r="S24" s="29"/>
      <c r="T24" s="27">
        <f>H12</f>
      </c>
      <c r="U24" s="28"/>
      <c r="V24" s="28"/>
      <c r="W24" s="28"/>
      <c r="X24" s="28" t="s">
        <v>11</v>
      </c>
      <c r="Y24" s="29"/>
      <c r="Z24" s="27" t="s">
        <v>18</v>
      </c>
      <c r="AA24" s="28"/>
      <c r="AB24" s="28"/>
      <c r="AC24" s="28"/>
      <c r="AD24" s="28"/>
      <c r="AE24" s="29"/>
      <c r="AF24" s="28">
        <f>H12</f>
      </c>
      <c r="AG24" s="28"/>
      <c r="AH24" s="28"/>
      <c r="AI24" s="28"/>
      <c r="AJ24" s="28" t="s">
        <v>11</v>
      </c>
      <c r="AK24" s="29"/>
      <c r="AL24" s="51"/>
      <c r="AM24" s="52"/>
      <c r="AN24" s="52"/>
      <c r="AO24" s="52"/>
      <c r="AP24" s="52"/>
      <c r="AQ24" s="53"/>
    </row>
    <row r="25" spans="2:43" ht="15" customHeight="1" thickBot="1">
      <c r="B25" s="15">
        <v>1000</v>
      </c>
      <c r="C25" s="16"/>
      <c r="D25" s="16"/>
      <c r="E25" s="16"/>
      <c r="F25" s="25" t="s">
        <v>7</v>
      </c>
      <c r="G25" s="26"/>
      <c r="H25" s="24">
        <f>IF(E5="","",(H24*H23))</f>
      </c>
      <c r="I25" s="16"/>
      <c r="J25" s="16"/>
      <c r="K25" s="16"/>
      <c r="L25" s="25" t="s">
        <v>7</v>
      </c>
      <c r="M25" s="26"/>
      <c r="N25" s="24">
        <f>N23</f>
        <v>5000</v>
      </c>
      <c r="O25" s="16"/>
      <c r="P25" s="16"/>
      <c r="Q25" s="16"/>
      <c r="R25" s="25" t="s">
        <v>7</v>
      </c>
      <c r="S25" s="26"/>
      <c r="T25" s="24">
        <f>IF(E5="","",(T24*T23))</f>
      </c>
      <c r="U25" s="16"/>
      <c r="V25" s="16"/>
      <c r="W25" s="16"/>
      <c r="X25" s="25" t="s">
        <v>7</v>
      </c>
      <c r="Y25" s="26"/>
      <c r="Z25" s="24">
        <v>5000</v>
      </c>
      <c r="AA25" s="16"/>
      <c r="AB25" s="16"/>
      <c r="AC25" s="16"/>
      <c r="AD25" s="25" t="s">
        <v>7</v>
      </c>
      <c r="AE25" s="26"/>
      <c r="AF25" s="16">
        <f>IF(E5="","",(AF24*AF23))</f>
      </c>
      <c r="AG25" s="16"/>
      <c r="AH25" s="16"/>
      <c r="AI25" s="16"/>
      <c r="AJ25" s="25" t="s">
        <v>7</v>
      </c>
      <c r="AK25" s="26"/>
      <c r="AL25" s="54"/>
      <c r="AM25" s="55"/>
      <c r="AN25" s="55"/>
      <c r="AO25" s="55"/>
      <c r="AP25" s="55"/>
      <c r="AQ25" s="56"/>
    </row>
    <row r="26" ht="9.75" customHeight="1" thickBot="1"/>
    <row r="27" spans="2:9" ht="15" customHeight="1" thickBot="1">
      <c r="B27" s="45" t="s">
        <v>14</v>
      </c>
      <c r="C27" s="46"/>
      <c r="D27" s="46"/>
      <c r="E27" s="46"/>
      <c r="F27" s="46"/>
      <c r="G27" s="47"/>
      <c r="I27" s="11" t="s">
        <v>39</v>
      </c>
    </row>
    <row r="28" spans="2:43" ht="15" customHeight="1">
      <c r="B28" s="19" t="s">
        <v>38</v>
      </c>
      <c r="C28" s="31"/>
      <c r="D28" s="31"/>
      <c r="E28" s="31"/>
      <c r="F28" s="31"/>
      <c r="G28" s="32"/>
      <c r="H28" s="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"/>
      <c r="AL28" s="30" t="s">
        <v>19</v>
      </c>
      <c r="AM28" s="31"/>
      <c r="AN28" s="31"/>
      <c r="AO28" s="31"/>
      <c r="AP28" s="31"/>
      <c r="AQ28" s="61"/>
    </row>
    <row r="29" spans="2:43" ht="15" customHeight="1" thickBot="1">
      <c r="B29" s="15">
        <v>5000</v>
      </c>
      <c r="C29" s="16"/>
      <c r="D29" s="16"/>
      <c r="E29" s="16"/>
      <c r="F29" s="25" t="s">
        <v>7</v>
      </c>
      <c r="G29" s="26"/>
      <c r="H29" s="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4"/>
      <c r="AL29" s="62"/>
      <c r="AM29" s="63"/>
      <c r="AN29" s="63"/>
      <c r="AO29" s="63"/>
      <c r="AP29" s="63"/>
      <c r="AQ29" s="64"/>
    </row>
    <row r="30" ht="9.75" customHeight="1" thickBot="1"/>
    <row r="31" spans="2:43" ht="14.25" thickBot="1">
      <c r="B31" s="11" t="s">
        <v>24</v>
      </c>
      <c r="C31" s="11" t="s">
        <v>25</v>
      </c>
      <c r="AL31" s="71" t="s">
        <v>23</v>
      </c>
      <c r="AM31" s="72"/>
      <c r="AN31" s="72"/>
      <c r="AO31" s="72"/>
      <c r="AP31" s="72"/>
      <c r="AQ31" s="73"/>
    </row>
    <row r="32" spans="8:43" ht="14.25" thickBot="1">
      <c r="H32" s="21"/>
      <c r="I32" s="22"/>
      <c r="J32" s="22"/>
      <c r="AL32" s="65">
        <f>IF(E5="","",(AL11+AL17+AL23+AL29))</f>
      </c>
      <c r="AM32" s="66"/>
      <c r="AN32" s="66"/>
      <c r="AO32" s="66"/>
      <c r="AP32" s="66"/>
      <c r="AQ32" s="67"/>
    </row>
    <row r="33" spans="38:43" ht="14.25" thickBot="1">
      <c r="AL33" s="65"/>
      <c r="AM33" s="66"/>
      <c r="AN33" s="66"/>
      <c r="AO33" s="66"/>
      <c r="AP33" s="66"/>
      <c r="AQ33" s="67"/>
    </row>
    <row r="34" spans="3:43" ht="14.25" thickBot="1">
      <c r="C34" t="s">
        <v>26</v>
      </c>
      <c r="F34" t="s">
        <v>27</v>
      </c>
      <c r="I34" t="s">
        <v>28</v>
      </c>
      <c r="O34" s="11" t="s">
        <v>42</v>
      </c>
      <c r="AL34" s="65"/>
      <c r="AM34" s="66"/>
      <c r="AN34" s="66"/>
      <c r="AO34" s="66"/>
      <c r="AP34" s="66"/>
      <c r="AQ34" s="67"/>
    </row>
    <row r="35" spans="6:15" ht="13.5">
      <c r="F35" t="s">
        <v>29</v>
      </c>
      <c r="I35" t="s">
        <v>30</v>
      </c>
      <c r="O35" s="11" t="s">
        <v>43</v>
      </c>
    </row>
    <row r="36" spans="6:15" ht="13.5">
      <c r="F36" t="s">
        <v>31</v>
      </c>
      <c r="I36" t="s">
        <v>37</v>
      </c>
      <c r="O36" s="11" t="s">
        <v>41</v>
      </c>
    </row>
    <row r="37" ht="13.5">
      <c r="O37" s="11" t="s">
        <v>36</v>
      </c>
    </row>
  </sheetData>
  <sheetProtection selectLockedCells="1" selectUnlockedCells="1"/>
  <protectedRanges>
    <protectedRange password="DA0F" sqref="R39 O34:AG35 B31:N39 O36:AN37 O31:AJ33 O38:Q39 AK31:AQ35 S38:AQ39 B9:AQ30" name="範囲1"/>
  </protectedRanges>
  <mergeCells count="102">
    <mergeCell ref="B29:E29"/>
    <mergeCell ref="F29:G29"/>
    <mergeCell ref="B27:G27"/>
    <mergeCell ref="B28:G28"/>
    <mergeCell ref="AL28:AQ28"/>
    <mergeCell ref="AL29:AQ29"/>
    <mergeCell ref="AL32:AQ34"/>
    <mergeCell ref="E5:G5"/>
    <mergeCell ref="E6:G6"/>
    <mergeCell ref="E7:G7"/>
    <mergeCell ref="AL31:AQ31"/>
    <mergeCell ref="AL17:AQ19"/>
    <mergeCell ref="B15:G15"/>
    <mergeCell ref="AL10:AQ10"/>
    <mergeCell ref="AL11:AQ13"/>
    <mergeCell ref="AL16:AQ16"/>
    <mergeCell ref="AF4:AI4"/>
    <mergeCell ref="AJ3:AQ3"/>
    <mergeCell ref="AJ4:AQ4"/>
    <mergeCell ref="B9:G9"/>
    <mergeCell ref="B1:AQ1"/>
    <mergeCell ref="B3:C3"/>
    <mergeCell ref="D3:G3"/>
    <mergeCell ref="H3:J3"/>
    <mergeCell ref="K3:O3"/>
    <mergeCell ref="P3:R3"/>
    <mergeCell ref="S3:AE3"/>
    <mergeCell ref="AF3:AI3"/>
    <mergeCell ref="AL22:AQ22"/>
    <mergeCell ref="AL23:AQ25"/>
    <mergeCell ref="Z22:AK22"/>
    <mergeCell ref="AF25:AI25"/>
    <mergeCell ref="AJ25:AK25"/>
    <mergeCell ref="AD23:AE23"/>
    <mergeCell ref="AD25:AE25"/>
    <mergeCell ref="AF23:AG23"/>
    <mergeCell ref="AH23:AK23"/>
    <mergeCell ref="AF24:AI24"/>
    <mergeCell ref="AJ24:AK24"/>
    <mergeCell ref="N25:Q25"/>
    <mergeCell ref="R25:S25"/>
    <mergeCell ref="T25:W25"/>
    <mergeCell ref="Z25:AC25"/>
    <mergeCell ref="Z24:AE24"/>
    <mergeCell ref="X25:Y25"/>
    <mergeCell ref="T24:W24"/>
    <mergeCell ref="X24:Y24"/>
    <mergeCell ref="B24:G24"/>
    <mergeCell ref="H24:K24"/>
    <mergeCell ref="L24:M24"/>
    <mergeCell ref="J23:M23"/>
    <mergeCell ref="B25:E25"/>
    <mergeCell ref="F25:G25"/>
    <mergeCell ref="H25:K25"/>
    <mergeCell ref="L25:M25"/>
    <mergeCell ref="B13:E13"/>
    <mergeCell ref="B23:E23"/>
    <mergeCell ref="F23:G23"/>
    <mergeCell ref="H23:I23"/>
    <mergeCell ref="B19:E19"/>
    <mergeCell ref="F19:G19"/>
    <mergeCell ref="B22:G22"/>
    <mergeCell ref="H22:M22"/>
    <mergeCell ref="B21:G21"/>
    <mergeCell ref="Z23:AC23"/>
    <mergeCell ref="T22:Y22"/>
    <mergeCell ref="T23:U23"/>
    <mergeCell ref="B16:G16"/>
    <mergeCell ref="B17:C17"/>
    <mergeCell ref="D17:G17"/>
    <mergeCell ref="B18:E18"/>
    <mergeCell ref="F18:G18"/>
    <mergeCell ref="V23:Y23"/>
    <mergeCell ref="N23:Q23"/>
    <mergeCell ref="F13:G13"/>
    <mergeCell ref="H10:M10"/>
    <mergeCell ref="H11:I11"/>
    <mergeCell ref="N10:S10"/>
    <mergeCell ref="N11:Q11"/>
    <mergeCell ref="N13:Q13"/>
    <mergeCell ref="R11:S11"/>
    <mergeCell ref="R13:S13"/>
    <mergeCell ref="B10:G10"/>
    <mergeCell ref="B11:E11"/>
    <mergeCell ref="F11:G11"/>
    <mergeCell ref="B12:G12"/>
    <mergeCell ref="J11:M11"/>
    <mergeCell ref="H12:K12"/>
    <mergeCell ref="H13:K13"/>
    <mergeCell ref="T10:Y10"/>
    <mergeCell ref="T11:W11"/>
    <mergeCell ref="X11:Y11"/>
    <mergeCell ref="T12:Y12"/>
    <mergeCell ref="L12:M12"/>
    <mergeCell ref="L13:M13"/>
    <mergeCell ref="N12:S12"/>
    <mergeCell ref="H32:J32"/>
    <mergeCell ref="T13:W13"/>
    <mergeCell ref="X13:Y13"/>
    <mergeCell ref="N24:S24"/>
    <mergeCell ref="N22:S22"/>
    <mergeCell ref="R23:S23"/>
  </mergeCells>
  <printOptions/>
  <pageMargins left="0.75" right="0.75" top="0.44" bottom="0.21" header="0.26" footer="0.1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urata</cp:lastModifiedBy>
  <cp:lastPrinted>2011-03-19T05:32:10Z</cp:lastPrinted>
  <dcterms:created xsi:type="dcterms:W3CDTF">2005-02-13T05:43:27Z</dcterms:created>
  <dcterms:modified xsi:type="dcterms:W3CDTF">2012-03-21T06:14:48Z</dcterms:modified>
  <cp:category/>
  <cp:version/>
  <cp:contentType/>
  <cp:contentStatus/>
</cp:coreProperties>
</file>