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協会加盟登録金など納付表" sheetId="1" r:id="rId1"/>
  </sheets>
  <definedNames>
    <definedName name="_xlnm.Print_Area" localSheetId="0">'協会加盟登録金など納付表'!$A$1:$AP$37</definedName>
  </definedNames>
  <calcPr fullCalcOnLoad="1"/>
</workbook>
</file>

<file path=xl/comments1.xml><?xml version="1.0" encoding="utf-8"?>
<comments xmlns="http://schemas.openxmlformats.org/spreadsheetml/2006/main">
  <authors>
    <author> </author>
    <author>n-yama</author>
  </authors>
  <commentList>
    <comment ref="O5" authorId="0">
      <text>
        <r>
          <rPr>
            <b/>
            <sz val="9"/>
            <rFont val="ＭＳ Ｐゴシック"/>
            <family val="3"/>
          </rPr>
          <t>必須　監督が指導者登録(ライセンス保有者)してある場合は"有”を
していない場合は"無”を入力してください。</t>
        </r>
      </text>
    </comment>
    <comment ref="AI3" authorId="0">
      <text>
        <r>
          <rPr>
            <sz val="9"/>
            <rFont val="ＭＳ Ｐゴシック"/>
            <family val="3"/>
          </rPr>
          <t xml:space="preserve">振込み等を確認できる方の名前を書いてください
</t>
        </r>
      </text>
    </comment>
    <comment ref="AI4" authorId="0">
      <text>
        <r>
          <rPr>
            <b/>
            <sz val="9"/>
            <rFont val="ＭＳ Ｐゴシック"/>
            <family val="3"/>
          </rPr>
          <t xml:space="preserve"> 携帯電話を書いてください
</t>
        </r>
      </text>
    </comment>
    <comment ref="D5" authorId="1">
      <text>
        <r>
          <rPr>
            <b/>
            <sz val="9"/>
            <rFont val="ＭＳ Ｐゴシック"/>
            <family val="3"/>
          </rPr>
          <t>０人の場合は「０」と記入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<sst xmlns="http://schemas.openxmlformats.org/spreadsheetml/2006/main" count="85" uniqueCount="47">
  <si>
    <t>種別</t>
  </si>
  <si>
    <t>第４種</t>
  </si>
  <si>
    <t>チーム名</t>
  </si>
  <si>
    <t>連絡責任者</t>
  </si>
  <si>
    <t>連絡先</t>
  </si>
  <si>
    <t>日本サッカー協会</t>
  </si>
  <si>
    <t>チーム加盟登録金</t>
  </si>
  <si>
    <t>円</t>
  </si>
  <si>
    <t>１チーム</t>
  </si>
  <si>
    <t>個人登録料</t>
  </si>
  <si>
    <t>円ｘ登録人数</t>
  </si>
  <si>
    <t>人</t>
  </si>
  <si>
    <t>監督登録料</t>
  </si>
  <si>
    <t>北信越サッカー協会</t>
  </si>
  <si>
    <t>富山県サッカー協会</t>
  </si>
  <si>
    <t>協会事業費</t>
  </si>
  <si>
    <t>全国的大会準備基金</t>
  </si>
  <si>
    <t>事務局運営費</t>
  </si>
  <si>
    <t>１チーム</t>
  </si>
  <si>
    <t>合計</t>
  </si>
  <si>
    <t>継続人数</t>
  </si>
  <si>
    <t>新規人数</t>
  </si>
  <si>
    <t>抹消人数</t>
  </si>
  <si>
    <t>総合計</t>
  </si>
  <si>
    <t>＊</t>
  </si>
  <si>
    <t>登録人数をよく確認して受付に提出してください。</t>
  </si>
  <si>
    <t>追加登録料は１名</t>
  </si>
  <si>
    <t>円（協会手数料含む)となります。</t>
  </si>
  <si>
    <t>振込先</t>
  </si>
  <si>
    <t>口座名</t>
  </si>
  <si>
    <t>富山サッカー友の会</t>
  </si>
  <si>
    <t>銀行名</t>
  </si>
  <si>
    <t>北陸銀行上滝支店</t>
  </si>
  <si>
    <t>口座番号</t>
  </si>
  <si>
    <t>指導者登録</t>
  </si>
  <si>
    <t>機関誌購読料</t>
  </si>
  <si>
    <t>１チーム</t>
  </si>
  <si>
    <t>１，６５０</t>
  </si>
  <si>
    <t>ブロック別</t>
  </si>
  <si>
    <t>・振込名は必ずチーム名で、振込手数料はチームで負担願います。</t>
  </si>
  <si>
    <t>普通　４１１６７７１</t>
  </si>
  <si>
    <t>入会金</t>
  </si>
  <si>
    <t>※　新規登録チームのみ</t>
  </si>
  <si>
    <t>・平成２０年４月１９日(土)までに登録した人数を記入してください。</t>
  </si>
  <si>
    <t>・平成２０年４月２１日(日)の抽選会で登録人数を確認をします。</t>
  </si>
  <si>
    <t>・確認を受けた後、総合計の金額を平成２０年４月２５日(金)まで左記の口座に必ず振り込んでください。</t>
  </si>
  <si>
    <t>２００８年度日本サッカー協会加盟登録金など納付表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</si>
</sst>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0" fillId="0" borderId="36" xfId="49" applyNumberFormat="1" applyFont="1" applyBorder="1" applyAlignment="1">
      <alignment horizontal="center" vertical="center"/>
    </xf>
    <xf numFmtId="38" fontId="0" fillId="0" borderId="37" xfId="49" applyNumberFormat="1" applyFont="1" applyBorder="1" applyAlignment="1">
      <alignment horizontal="center" vertical="center"/>
    </xf>
    <xf numFmtId="38" fontId="0" fillId="0" borderId="38" xfId="49" applyNumberFormat="1" applyFont="1" applyBorder="1" applyAlignment="1">
      <alignment horizontal="center" vertical="center"/>
    </xf>
    <xf numFmtId="38" fontId="0" fillId="0" borderId="39" xfId="49" applyNumberFormat="1" applyFont="1" applyBorder="1" applyAlignment="1">
      <alignment horizontal="center" vertical="center"/>
    </xf>
    <xf numFmtId="38" fontId="0" fillId="0" borderId="0" xfId="49" applyNumberFormat="1" applyFont="1" applyBorder="1" applyAlignment="1">
      <alignment horizontal="center" vertical="center"/>
    </xf>
    <xf numFmtId="38" fontId="0" fillId="0" borderId="40" xfId="49" applyNumberFormat="1" applyFont="1" applyBorder="1" applyAlignment="1">
      <alignment horizontal="center" vertical="center"/>
    </xf>
    <xf numFmtId="38" fontId="0" fillId="0" borderId="41" xfId="49" applyNumberFormat="1" applyFont="1" applyBorder="1" applyAlignment="1">
      <alignment horizontal="center" vertical="center"/>
    </xf>
    <xf numFmtId="38" fontId="0" fillId="0" borderId="42" xfId="49" applyNumberFormat="1" applyFont="1" applyBorder="1" applyAlignment="1">
      <alignment horizontal="center" vertical="center"/>
    </xf>
    <xf numFmtId="38" fontId="0" fillId="0" borderId="43" xfId="49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3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1">
      <selection activeCell="AA6" sqref="AA6"/>
    </sheetView>
  </sheetViews>
  <sheetFormatPr defaultColWidth="9.00390625" defaultRowHeight="13.5"/>
  <cols>
    <col min="1" max="36" width="3.125" style="0" customWidth="1"/>
    <col min="37" max="42" width="2.625" style="0" customWidth="1"/>
  </cols>
  <sheetData>
    <row r="1" spans="1:42" ht="21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</row>
    <row r="2" spans="1:42" ht="2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21" customHeight="1">
      <c r="A3" s="39" t="s">
        <v>0</v>
      </c>
      <c r="B3" s="39"/>
      <c r="C3" s="39" t="s">
        <v>1</v>
      </c>
      <c r="D3" s="39"/>
      <c r="E3" s="39"/>
      <c r="F3" s="39"/>
      <c r="G3" s="39" t="s">
        <v>38</v>
      </c>
      <c r="H3" s="39"/>
      <c r="I3" s="39"/>
      <c r="J3" s="39"/>
      <c r="K3" s="39"/>
      <c r="L3" s="39"/>
      <c r="M3" s="39"/>
      <c r="N3" s="39"/>
      <c r="O3" s="39" t="s">
        <v>2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 t="s">
        <v>3</v>
      </c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</row>
    <row r="4" spans="31:42" ht="21" customHeight="1" thickBot="1">
      <c r="AE4" s="39" t="s">
        <v>4</v>
      </c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15" ht="15" thickBot="1" thickTop="1">
      <c r="A5" t="s">
        <v>20</v>
      </c>
      <c r="D5" s="30"/>
      <c r="E5" s="31"/>
      <c r="F5" s="32"/>
      <c r="G5" t="s">
        <v>11</v>
      </c>
      <c r="K5" t="s">
        <v>34</v>
      </c>
      <c r="O5" s="10"/>
    </row>
    <row r="6" spans="1:7" ht="15" thickBot="1" thickTop="1">
      <c r="A6" t="s">
        <v>21</v>
      </c>
      <c r="D6" s="30"/>
      <c r="E6" s="31"/>
      <c r="F6" s="32"/>
      <c r="G6" t="s">
        <v>11</v>
      </c>
    </row>
    <row r="7" spans="1:7" ht="15" thickBot="1" thickTop="1">
      <c r="A7" t="s">
        <v>22</v>
      </c>
      <c r="D7" s="30"/>
      <c r="E7" s="31"/>
      <c r="F7" s="32"/>
      <c r="G7" t="s">
        <v>11</v>
      </c>
    </row>
    <row r="8" ht="15" thickBot="1" thickTop="1"/>
    <row r="9" spans="1:6" ht="15" customHeight="1" thickBot="1">
      <c r="A9" s="40" t="s">
        <v>5</v>
      </c>
      <c r="B9" s="40"/>
      <c r="C9" s="40"/>
      <c r="D9" s="40"/>
      <c r="E9" s="40"/>
      <c r="F9" s="40"/>
    </row>
    <row r="10" spans="1:42" ht="15" customHeight="1">
      <c r="A10" s="62" t="s">
        <v>6</v>
      </c>
      <c r="B10" s="63"/>
      <c r="C10" s="63"/>
      <c r="D10" s="63"/>
      <c r="E10" s="63"/>
      <c r="F10" s="63"/>
      <c r="G10" s="65" t="s">
        <v>9</v>
      </c>
      <c r="H10" s="65"/>
      <c r="I10" s="65"/>
      <c r="J10" s="65"/>
      <c r="K10" s="65"/>
      <c r="L10" s="65"/>
      <c r="M10" s="65" t="s">
        <v>12</v>
      </c>
      <c r="N10" s="65"/>
      <c r="O10" s="65"/>
      <c r="P10" s="65"/>
      <c r="Q10" s="65"/>
      <c r="R10" s="65"/>
      <c r="S10" s="65" t="s">
        <v>35</v>
      </c>
      <c r="T10" s="65"/>
      <c r="U10" s="65"/>
      <c r="V10" s="65"/>
      <c r="W10" s="65"/>
      <c r="X10" s="65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2" t="s">
        <v>19</v>
      </c>
      <c r="AL10" s="20"/>
      <c r="AM10" s="20"/>
      <c r="AN10" s="20"/>
      <c r="AO10" s="20"/>
      <c r="AP10" s="23"/>
    </row>
    <row r="11" spans="1:42" ht="15" customHeight="1">
      <c r="A11" s="60">
        <v>2500</v>
      </c>
      <c r="B11" s="39"/>
      <c r="C11" s="39"/>
      <c r="D11" s="54"/>
      <c r="E11" s="52" t="s">
        <v>7</v>
      </c>
      <c r="F11" s="39"/>
      <c r="G11" s="39">
        <v>700</v>
      </c>
      <c r="H11" s="54"/>
      <c r="I11" s="52" t="s">
        <v>10</v>
      </c>
      <c r="J11" s="39"/>
      <c r="K11" s="39"/>
      <c r="L11" s="39"/>
      <c r="M11" s="39">
        <v>2000</v>
      </c>
      <c r="N11" s="39"/>
      <c r="O11" s="39"/>
      <c r="P11" s="54"/>
      <c r="Q11" s="51" t="s">
        <v>7</v>
      </c>
      <c r="R11" s="52"/>
      <c r="S11" s="39">
        <v>5000</v>
      </c>
      <c r="T11" s="39"/>
      <c r="U11" s="39"/>
      <c r="V11" s="54"/>
      <c r="W11" s="51" t="s">
        <v>7</v>
      </c>
      <c r="X11" s="5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36">
        <f>IF(D5="","",(A13+G13+M13+S13))</f>
      </c>
      <c r="AL11" s="37"/>
      <c r="AM11" s="37"/>
      <c r="AN11" s="37"/>
      <c r="AO11" s="37"/>
      <c r="AP11" s="38"/>
    </row>
    <row r="12" spans="1:42" ht="15" customHeight="1">
      <c r="A12" s="60" t="s">
        <v>8</v>
      </c>
      <c r="B12" s="39"/>
      <c r="C12" s="39"/>
      <c r="D12" s="39"/>
      <c r="E12" s="39"/>
      <c r="F12" s="39"/>
      <c r="G12" s="39">
        <f>IF(D5="","",(D5+D6))</f>
      </c>
      <c r="H12" s="39"/>
      <c r="I12" s="39"/>
      <c r="J12" s="54"/>
      <c r="K12" s="52" t="s">
        <v>11</v>
      </c>
      <c r="L12" s="39"/>
      <c r="M12" s="54" t="s">
        <v>36</v>
      </c>
      <c r="N12" s="51"/>
      <c r="O12" s="51"/>
      <c r="P12" s="51"/>
      <c r="Q12" s="51"/>
      <c r="R12" s="52"/>
      <c r="S12" s="54" t="s">
        <v>36</v>
      </c>
      <c r="T12" s="51"/>
      <c r="U12" s="51"/>
      <c r="V12" s="51"/>
      <c r="W12" s="51"/>
      <c r="X12" s="52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36"/>
      <c r="AL12" s="37"/>
      <c r="AM12" s="37"/>
      <c r="AN12" s="37"/>
      <c r="AO12" s="37"/>
      <c r="AP12" s="38"/>
    </row>
    <row r="13" spans="1:42" ht="15" customHeight="1" thickBot="1">
      <c r="A13" s="61">
        <v>2500</v>
      </c>
      <c r="B13" s="59"/>
      <c r="C13" s="59"/>
      <c r="D13" s="53"/>
      <c r="E13" s="15" t="s">
        <v>7</v>
      </c>
      <c r="F13" s="59"/>
      <c r="G13" s="59">
        <f>IF(D5="","",(G11*G12))</f>
      </c>
      <c r="H13" s="59"/>
      <c r="I13" s="59"/>
      <c r="J13" s="53"/>
      <c r="K13" s="15" t="s">
        <v>7</v>
      </c>
      <c r="L13" s="59"/>
      <c r="M13" s="59">
        <f>IF(O5="","",(IF(O5="有",0,(IF(O5="無",2000)))))</f>
      </c>
      <c r="N13" s="59"/>
      <c r="O13" s="59"/>
      <c r="P13" s="53"/>
      <c r="Q13" s="14" t="s">
        <v>7</v>
      </c>
      <c r="R13" s="15"/>
      <c r="S13" s="59">
        <v>5000</v>
      </c>
      <c r="T13" s="59"/>
      <c r="U13" s="59"/>
      <c r="V13" s="53"/>
      <c r="W13" s="14" t="s">
        <v>7</v>
      </c>
      <c r="X13" s="1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24"/>
      <c r="AL13" s="25"/>
      <c r="AM13" s="25"/>
      <c r="AN13" s="25"/>
      <c r="AO13" s="25"/>
      <c r="AP13" s="26"/>
    </row>
    <row r="14" ht="15" customHeight="1" thickBot="1"/>
    <row r="15" spans="1:6" ht="15" customHeight="1" thickBot="1">
      <c r="A15" s="16" t="s">
        <v>13</v>
      </c>
      <c r="B15" s="17"/>
      <c r="C15" s="17"/>
      <c r="D15" s="17"/>
      <c r="E15" s="17"/>
      <c r="F15" s="18"/>
    </row>
    <row r="16" spans="1:42" ht="15" customHeight="1">
      <c r="A16" s="19" t="s">
        <v>9</v>
      </c>
      <c r="B16" s="20"/>
      <c r="C16" s="20"/>
      <c r="D16" s="20"/>
      <c r="E16" s="20"/>
      <c r="F16" s="21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K16" s="22" t="s">
        <v>19</v>
      </c>
      <c r="AL16" s="20"/>
      <c r="AM16" s="20"/>
      <c r="AN16" s="20"/>
      <c r="AO16" s="20"/>
      <c r="AP16" s="23"/>
    </row>
    <row r="17" spans="1:42" ht="15" customHeight="1">
      <c r="A17" s="55">
        <v>50</v>
      </c>
      <c r="B17" s="51"/>
      <c r="C17" s="51" t="s">
        <v>10</v>
      </c>
      <c r="D17" s="51"/>
      <c r="E17" s="51"/>
      <c r="F17" s="52"/>
      <c r="G17" s="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"/>
      <c r="AK17" s="36">
        <f>A19</f>
      </c>
      <c r="AL17" s="37"/>
      <c r="AM17" s="37"/>
      <c r="AN17" s="37"/>
      <c r="AO17" s="37"/>
      <c r="AP17" s="38"/>
    </row>
    <row r="18" spans="1:42" ht="15" customHeight="1">
      <c r="A18" s="55">
        <f>G12</f>
      </c>
      <c r="B18" s="51"/>
      <c r="C18" s="51"/>
      <c r="D18" s="51"/>
      <c r="E18" s="51" t="s">
        <v>11</v>
      </c>
      <c r="F18" s="52"/>
      <c r="G18" s="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"/>
      <c r="AK18" s="36"/>
      <c r="AL18" s="37"/>
      <c r="AM18" s="37"/>
      <c r="AN18" s="37"/>
      <c r="AO18" s="37"/>
      <c r="AP18" s="38"/>
    </row>
    <row r="19" spans="1:42" ht="15" customHeight="1" thickBot="1">
      <c r="A19" s="13">
        <f>IF(D5="","",(A18*A17))</f>
      </c>
      <c r="B19" s="14"/>
      <c r="C19" s="14"/>
      <c r="D19" s="14"/>
      <c r="E19" s="14" t="s">
        <v>7</v>
      </c>
      <c r="F19" s="15"/>
      <c r="G19" s="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4"/>
      <c r="AK19" s="24"/>
      <c r="AL19" s="25"/>
      <c r="AM19" s="25"/>
      <c r="AN19" s="25"/>
      <c r="AO19" s="25"/>
      <c r="AP19" s="26"/>
    </row>
    <row r="20" ht="15" customHeight="1" thickBot="1"/>
    <row r="21" spans="1:6" ht="15" customHeight="1" thickBot="1">
      <c r="A21" s="16" t="s">
        <v>14</v>
      </c>
      <c r="B21" s="17"/>
      <c r="C21" s="17"/>
      <c r="D21" s="17"/>
      <c r="E21" s="17"/>
      <c r="F21" s="18"/>
    </row>
    <row r="22" spans="1:42" ht="15" customHeight="1">
      <c r="A22" s="56" t="s">
        <v>6</v>
      </c>
      <c r="B22" s="57"/>
      <c r="C22" s="57"/>
      <c r="D22" s="57"/>
      <c r="E22" s="57"/>
      <c r="F22" s="58"/>
      <c r="G22" s="22" t="s">
        <v>9</v>
      </c>
      <c r="H22" s="20"/>
      <c r="I22" s="20"/>
      <c r="J22" s="20"/>
      <c r="K22" s="20"/>
      <c r="L22" s="21"/>
      <c r="M22" s="22" t="s">
        <v>15</v>
      </c>
      <c r="N22" s="20"/>
      <c r="O22" s="20"/>
      <c r="P22" s="20"/>
      <c r="Q22" s="20"/>
      <c r="R22" s="21"/>
      <c r="S22" s="64" t="s">
        <v>16</v>
      </c>
      <c r="T22" s="57"/>
      <c r="U22" s="57"/>
      <c r="V22" s="57"/>
      <c r="W22" s="57"/>
      <c r="X22" s="58"/>
      <c r="Y22" s="20" t="s">
        <v>17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17" t="s">
        <v>19</v>
      </c>
      <c r="AL22" s="17"/>
      <c r="AM22" s="17"/>
      <c r="AN22" s="17"/>
      <c r="AO22" s="17"/>
      <c r="AP22" s="18"/>
    </row>
    <row r="23" spans="1:42" ht="15" customHeight="1">
      <c r="A23" s="55">
        <v>1000</v>
      </c>
      <c r="B23" s="51"/>
      <c r="C23" s="51"/>
      <c r="D23" s="51"/>
      <c r="E23" s="51" t="s">
        <v>7</v>
      </c>
      <c r="F23" s="52"/>
      <c r="G23" s="54">
        <v>100</v>
      </c>
      <c r="H23" s="51"/>
      <c r="I23" s="51" t="s">
        <v>10</v>
      </c>
      <c r="J23" s="51"/>
      <c r="K23" s="51"/>
      <c r="L23" s="52"/>
      <c r="M23" s="54">
        <v>5000</v>
      </c>
      <c r="N23" s="51"/>
      <c r="O23" s="51"/>
      <c r="P23" s="51"/>
      <c r="Q23" s="51" t="s">
        <v>7</v>
      </c>
      <c r="R23" s="52"/>
      <c r="S23" s="54">
        <v>100</v>
      </c>
      <c r="T23" s="51"/>
      <c r="U23" s="51" t="s">
        <v>10</v>
      </c>
      <c r="V23" s="51"/>
      <c r="W23" s="51"/>
      <c r="X23" s="52"/>
      <c r="Y23" s="54">
        <v>5000</v>
      </c>
      <c r="Z23" s="51"/>
      <c r="AA23" s="51"/>
      <c r="AB23" s="51"/>
      <c r="AC23" s="51" t="s">
        <v>7</v>
      </c>
      <c r="AD23" s="52"/>
      <c r="AE23" s="51">
        <v>200</v>
      </c>
      <c r="AF23" s="51"/>
      <c r="AG23" s="51" t="s">
        <v>10</v>
      </c>
      <c r="AH23" s="51"/>
      <c r="AI23" s="51"/>
      <c r="AJ23" s="52"/>
      <c r="AK23" s="42">
        <f>IF(D5="","",(A25+G25+M25+S25+Y25+AE25))</f>
      </c>
      <c r="AL23" s="43"/>
      <c r="AM23" s="43"/>
      <c r="AN23" s="43"/>
      <c r="AO23" s="43"/>
      <c r="AP23" s="44"/>
    </row>
    <row r="24" spans="1:42" ht="15" customHeight="1">
      <c r="A24" s="55" t="s">
        <v>8</v>
      </c>
      <c r="B24" s="51"/>
      <c r="C24" s="51"/>
      <c r="D24" s="51"/>
      <c r="E24" s="51"/>
      <c r="F24" s="52"/>
      <c r="G24" s="54">
        <f>G12</f>
      </c>
      <c r="H24" s="51"/>
      <c r="I24" s="51"/>
      <c r="J24" s="51"/>
      <c r="K24" s="51" t="s">
        <v>11</v>
      </c>
      <c r="L24" s="52"/>
      <c r="M24" s="54" t="s">
        <v>36</v>
      </c>
      <c r="N24" s="51"/>
      <c r="O24" s="51"/>
      <c r="P24" s="51"/>
      <c r="Q24" s="51"/>
      <c r="R24" s="52"/>
      <c r="S24" s="54">
        <f>G12</f>
      </c>
      <c r="T24" s="51"/>
      <c r="U24" s="51"/>
      <c r="V24" s="51"/>
      <c r="W24" s="51" t="s">
        <v>11</v>
      </c>
      <c r="X24" s="52"/>
      <c r="Y24" s="54" t="s">
        <v>18</v>
      </c>
      <c r="Z24" s="51"/>
      <c r="AA24" s="51"/>
      <c r="AB24" s="51"/>
      <c r="AC24" s="51"/>
      <c r="AD24" s="52"/>
      <c r="AE24" s="51">
        <f>G12</f>
      </c>
      <c r="AF24" s="51"/>
      <c r="AG24" s="51"/>
      <c r="AH24" s="51"/>
      <c r="AI24" s="51" t="s">
        <v>11</v>
      </c>
      <c r="AJ24" s="52"/>
      <c r="AK24" s="45"/>
      <c r="AL24" s="46"/>
      <c r="AM24" s="46"/>
      <c r="AN24" s="46"/>
      <c r="AO24" s="46"/>
      <c r="AP24" s="47"/>
    </row>
    <row r="25" spans="1:42" ht="15" customHeight="1" thickBot="1">
      <c r="A25" s="13">
        <v>1000</v>
      </c>
      <c r="B25" s="14"/>
      <c r="C25" s="14"/>
      <c r="D25" s="14"/>
      <c r="E25" s="14" t="s">
        <v>7</v>
      </c>
      <c r="F25" s="15"/>
      <c r="G25" s="53">
        <f>IF(D5="","",(G24*G23))</f>
      </c>
      <c r="H25" s="14"/>
      <c r="I25" s="14"/>
      <c r="J25" s="14"/>
      <c r="K25" s="14" t="s">
        <v>7</v>
      </c>
      <c r="L25" s="15"/>
      <c r="M25" s="53">
        <f>M23</f>
        <v>5000</v>
      </c>
      <c r="N25" s="14"/>
      <c r="O25" s="14"/>
      <c r="P25" s="14"/>
      <c r="Q25" s="14" t="s">
        <v>7</v>
      </c>
      <c r="R25" s="15"/>
      <c r="S25" s="53">
        <f>IF(D5="","",(S24*S23))</f>
      </c>
      <c r="T25" s="14"/>
      <c r="U25" s="14"/>
      <c r="V25" s="14"/>
      <c r="W25" s="14" t="s">
        <v>7</v>
      </c>
      <c r="X25" s="15"/>
      <c r="Y25" s="53">
        <v>5000</v>
      </c>
      <c r="Z25" s="14"/>
      <c r="AA25" s="14"/>
      <c r="AB25" s="14"/>
      <c r="AC25" s="14" t="s">
        <v>7</v>
      </c>
      <c r="AD25" s="15"/>
      <c r="AE25" s="14">
        <f>IF(D5="","",(AE24*AE23))</f>
      </c>
      <c r="AF25" s="14"/>
      <c r="AG25" s="14"/>
      <c r="AH25" s="14"/>
      <c r="AI25" s="14" t="s">
        <v>7</v>
      </c>
      <c r="AJ25" s="15"/>
      <c r="AK25" s="48"/>
      <c r="AL25" s="49"/>
      <c r="AM25" s="49"/>
      <c r="AN25" s="49"/>
      <c r="AO25" s="49"/>
      <c r="AP25" s="50"/>
    </row>
    <row r="26" ht="14.25" thickBot="1"/>
    <row r="27" spans="1:8" ht="15" customHeight="1" thickBot="1">
      <c r="A27" s="16" t="s">
        <v>14</v>
      </c>
      <c r="B27" s="17"/>
      <c r="C27" s="17"/>
      <c r="D27" s="17"/>
      <c r="E27" s="17"/>
      <c r="F27" s="18"/>
      <c r="H27" t="s">
        <v>42</v>
      </c>
    </row>
    <row r="28" spans="1:42" ht="15" customHeight="1">
      <c r="A28" s="19" t="s">
        <v>41</v>
      </c>
      <c r="B28" s="20"/>
      <c r="C28" s="20"/>
      <c r="D28" s="20"/>
      <c r="E28" s="20"/>
      <c r="F28" s="21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  <c r="AK28" s="22" t="s">
        <v>19</v>
      </c>
      <c r="AL28" s="20"/>
      <c r="AM28" s="20"/>
      <c r="AN28" s="20"/>
      <c r="AO28" s="20"/>
      <c r="AP28" s="23"/>
    </row>
    <row r="29" spans="1:42" ht="15" customHeight="1" thickBot="1">
      <c r="A29" s="13">
        <v>5000</v>
      </c>
      <c r="B29" s="14"/>
      <c r="C29" s="14"/>
      <c r="D29" s="14"/>
      <c r="E29" s="14" t="s">
        <v>7</v>
      </c>
      <c r="F29" s="15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4"/>
      <c r="AK29" s="24"/>
      <c r="AL29" s="25"/>
      <c r="AM29" s="25"/>
      <c r="AN29" s="25"/>
      <c r="AO29" s="25"/>
      <c r="AP29" s="26"/>
    </row>
    <row r="30" ht="14.25" thickBot="1"/>
    <row r="31" spans="1:42" ht="14.25" thickBot="1">
      <c r="A31" t="s">
        <v>24</v>
      </c>
      <c r="B31" t="s">
        <v>25</v>
      </c>
      <c r="AK31" s="33" t="s">
        <v>23</v>
      </c>
      <c r="AL31" s="34"/>
      <c r="AM31" s="34"/>
      <c r="AN31" s="34"/>
      <c r="AO31" s="34"/>
      <c r="AP31" s="35"/>
    </row>
    <row r="32" spans="2:42" ht="14.25" thickBot="1">
      <c r="B32" t="s">
        <v>26</v>
      </c>
      <c r="G32" s="66" t="s">
        <v>37</v>
      </c>
      <c r="H32" s="67"/>
      <c r="I32" s="67"/>
      <c r="J32" t="s">
        <v>27</v>
      </c>
      <c r="AK32" s="27">
        <f>IF(D5="","",(AK11+AK17+AK23+AK29))</f>
      </c>
      <c r="AL32" s="28"/>
      <c r="AM32" s="28"/>
      <c r="AN32" s="28"/>
      <c r="AO32" s="28"/>
      <c r="AP32" s="29"/>
    </row>
    <row r="33" spans="37:42" ht="14.25" thickBot="1">
      <c r="AK33" s="27"/>
      <c r="AL33" s="28"/>
      <c r="AM33" s="28"/>
      <c r="AN33" s="28"/>
      <c r="AO33" s="28"/>
      <c r="AP33" s="29"/>
    </row>
    <row r="34" spans="2:42" ht="14.25" thickBot="1">
      <c r="B34" t="s">
        <v>28</v>
      </c>
      <c r="E34" t="s">
        <v>29</v>
      </c>
      <c r="H34" t="s">
        <v>30</v>
      </c>
      <c r="Q34" s="11" t="s">
        <v>43</v>
      </c>
      <c r="AK34" s="27"/>
      <c r="AL34" s="28"/>
      <c r="AM34" s="28"/>
      <c r="AN34" s="28"/>
      <c r="AO34" s="28"/>
      <c r="AP34" s="29"/>
    </row>
    <row r="35" spans="5:17" ht="13.5">
      <c r="E35" t="s">
        <v>31</v>
      </c>
      <c r="H35" t="s">
        <v>32</v>
      </c>
      <c r="Q35" s="11" t="s">
        <v>44</v>
      </c>
    </row>
    <row r="36" spans="5:17" ht="13.5">
      <c r="E36" t="s">
        <v>33</v>
      </c>
      <c r="H36" t="s">
        <v>40</v>
      </c>
      <c r="Q36" s="11" t="s">
        <v>45</v>
      </c>
    </row>
    <row r="37" ht="13.5">
      <c r="Q37" s="11" t="s">
        <v>39</v>
      </c>
    </row>
  </sheetData>
  <sheetProtection selectLockedCells="1" selectUnlockedCells="1"/>
  <protectedRanges>
    <protectedRange password="DA0F" sqref="R31:AP39 Q39 Q31:Q37 A31:P39 A9:AP30" name="範囲1"/>
  </protectedRanges>
  <mergeCells count="102">
    <mergeCell ref="S23:T23"/>
    <mergeCell ref="S10:X10"/>
    <mergeCell ref="S11:V11"/>
    <mergeCell ref="W11:X11"/>
    <mergeCell ref="S12:X12"/>
    <mergeCell ref="U23:X23"/>
    <mergeCell ref="G32:I32"/>
    <mergeCell ref="S13:V13"/>
    <mergeCell ref="W13:X13"/>
    <mergeCell ref="M24:R24"/>
    <mergeCell ref="M22:R22"/>
    <mergeCell ref="A10:F10"/>
    <mergeCell ref="A11:D11"/>
    <mergeCell ref="E11:F11"/>
    <mergeCell ref="Y23:AB23"/>
    <mergeCell ref="S22:X22"/>
    <mergeCell ref="G10:L10"/>
    <mergeCell ref="G11:H11"/>
    <mergeCell ref="I11:L11"/>
    <mergeCell ref="M10:R10"/>
    <mergeCell ref="M11:P11"/>
    <mergeCell ref="M13:P13"/>
    <mergeCell ref="A12:F12"/>
    <mergeCell ref="E13:F13"/>
    <mergeCell ref="A13:D13"/>
    <mergeCell ref="Q11:R11"/>
    <mergeCell ref="Q13:R13"/>
    <mergeCell ref="K12:L12"/>
    <mergeCell ref="K13:L13"/>
    <mergeCell ref="M12:R12"/>
    <mergeCell ref="A16:F16"/>
    <mergeCell ref="A17:B17"/>
    <mergeCell ref="C17:F17"/>
    <mergeCell ref="A18:D18"/>
    <mergeCell ref="E18:F18"/>
    <mergeCell ref="G12:J12"/>
    <mergeCell ref="G13:J13"/>
    <mergeCell ref="A23:D23"/>
    <mergeCell ref="E23:F23"/>
    <mergeCell ref="G23:H23"/>
    <mergeCell ref="I23:L23"/>
    <mergeCell ref="A19:D19"/>
    <mergeCell ref="E19:F19"/>
    <mergeCell ref="A22:F22"/>
    <mergeCell ref="G22:L22"/>
    <mergeCell ref="A21:F21"/>
    <mergeCell ref="A24:F24"/>
    <mergeCell ref="G24:J24"/>
    <mergeCell ref="K24:L24"/>
    <mergeCell ref="W25:X25"/>
    <mergeCell ref="A25:D25"/>
    <mergeCell ref="E25:F25"/>
    <mergeCell ref="G25:J25"/>
    <mergeCell ref="K25:L25"/>
    <mergeCell ref="S24:V24"/>
    <mergeCell ref="W24:X24"/>
    <mergeCell ref="AG23:AJ23"/>
    <mergeCell ref="AE24:AH24"/>
    <mergeCell ref="AI24:AJ24"/>
    <mergeCell ref="M25:P25"/>
    <mergeCell ref="Q25:R25"/>
    <mergeCell ref="S25:V25"/>
    <mergeCell ref="Y25:AB25"/>
    <mergeCell ref="Y24:AD24"/>
    <mergeCell ref="M23:P23"/>
    <mergeCell ref="Q23:R23"/>
    <mergeCell ref="R3:AD3"/>
    <mergeCell ref="AE3:AH3"/>
    <mergeCell ref="AK22:AP22"/>
    <mergeCell ref="AK23:AP25"/>
    <mergeCell ref="Y22:AJ22"/>
    <mergeCell ref="AE25:AH25"/>
    <mergeCell ref="AI25:AJ25"/>
    <mergeCell ref="AC23:AD23"/>
    <mergeCell ref="AC25:AD25"/>
    <mergeCell ref="AE23:AF23"/>
    <mergeCell ref="AE4:AH4"/>
    <mergeCell ref="AI3:AP3"/>
    <mergeCell ref="AI4:AP4"/>
    <mergeCell ref="A9:F9"/>
    <mergeCell ref="A1:AP1"/>
    <mergeCell ref="A3:B3"/>
    <mergeCell ref="C3:F3"/>
    <mergeCell ref="G3:I3"/>
    <mergeCell ref="J3:N3"/>
    <mergeCell ref="O3:Q3"/>
    <mergeCell ref="AK32:AP34"/>
    <mergeCell ref="D5:F5"/>
    <mergeCell ref="D6:F6"/>
    <mergeCell ref="D7:F7"/>
    <mergeCell ref="AK31:AP31"/>
    <mergeCell ref="AK17:AP19"/>
    <mergeCell ref="A15:F15"/>
    <mergeCell ref="AK10:AP10"/>
    <mergeCell ref="AK11:AP13"/>
    <mergeCell ref="AK16:AP16"/>
    <mergeCell ref="A29:D29"/>
    <mergeCell ref="E29:F29"/>
    <mergeCell ref="A27:F27"/>
    <mergeCell ref="A28:F28"/>
    <mergeCell ref="AK28:AP28"/>
    <mergeCell ref="AK29:AP29"/>
  </mergeCells>
  <printOptions/>
  <pageMargins left="0.787" right="0.787" top="0.52" bottom="0.21" header="0.26" footer="0.1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Yamazaki</cp:lastModifiedBy>
  <cp:lastPrinted>2007-02-07T08:44:48Z</cp:lastPrinted>
  <dcterms:created xsi:type="dcterms:W3CDTF">2005-02-13T05:43:27Z</dcterms:created>
  <dcterms:modified xsi:type="dcterms:W3CDTF">2008-03-13T13:24:06Z</dcterms:modified>
  <cp:category/>
  <cp:version/>
  <cp:contentType/>
  <cp:contentStatus/>
</cp:coreProperties>
</file>